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s5410deea\事務局\士会事務局\13.文書保存（受領）\15.共催・協賛依頼\連合学会・HARPからの申請関係\"/>
    </mc:Choice>
  </mc:AlternateContent>
  <bookViews>
    <workbookView xWindow="0" yWindow="0" windowWidth="23040" windowHeight="8370"/>
  </bookViews>
  <sheets>
    <sheet name="共催研修会・講習会" sheetId="3" r:id="rId1"/>
    <sheet name="※編集不可" sheetId="2" r:id="rId2"/>
  </sheets>
  <definedNames>
    <definedName name="_xlnm.Print_Area" localSheetId="0">共催研修会・講習会!$A$1:$G$69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2" l="1"/>
  <c r="M4" i="2" l="1"/>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3" i="2"/>
  <c r="F32" i="3"/>
  <c r="E20" i="2" l="1"/>
  <c r="E19" i="2"/>
  <c r="E18" i="2"/>
  <c r="E17" i="2"/>
  <c r="E16" i="2"/>
  <c r="E15" i="2"/>
  <c r="E14" i="2"/>
  <c r="E13" i="2"/>
  <c r="E12" i="2"/>
  <c r="E11" i="2"/>
  <c r="E10" i="2"/>
  <c r="E9" i="2"/>
  <c r="E8" i="2"/>
  <c r="E7" i="2"/>
  <c r="E6" i="2"/>
  <c r="E5" i="2"/>
  <c r="E3" i="2"/>
  <c r="F33" i="3" l="1"/>
</calcChain>
</file>

<file path=xl/comments1.xml><?xml version="1.0" encoding="utf-8"?>
<comments xmlns="http://schemas.openxmlformats.org/spreadsheetml/2006/main">
  <authors>
    <author>s-toida</author>
  </authors>
  <commentList>
    <comment ref="A30" authorId="0" shapeId="0">
      <text>
        <r>
          <rPr>
            <b/>
            <sz val="9"/>
            <color indexed="81"/>
            <rFont val="MS P ゴシック"/>
            <family val="3"/>
            <charset val="128"/>
          </rPr>
          <t>・黄色セルの箇所に、休憩時間を除いた講義時間を分数で入力してください。
・カリキュラムコード区分とカリキュラムコードをプルダウンより選択してください。
入力した講義時間に応じて、
登録更新ポイント、認定／専門理学療法士更新 点数が自動計算（30分ごと0.5）され、表示されますので、ご確認ください。</t>
        </r>
      </text>
    </comment>
    <comment ref="A60" authorId="0" shapeId="0">
      <text>
        <r>
          <rPr>
            <sz val="9"/>
            <color indexed="81"/>
            <rFont val="MS P ゴシック"/>
            <family val="3"/>
            <charset val="128"/>
          </rPr>
          <t>・理学療法士の方の場合は、日本理学療法士協会会員であり、登録理学療法士取得者であることが条件となります。
・氏名と会員番号をご記入ください。
・非会員の場合は、氏名と職種を入力してください。</t>
        </r>
      </text>
    </comment>
  </commentList>
</comments>
</file>

<file path=xl/sharedStrings.xml><?xml version="1.0" encoding="utf-8"?>
<sst xmlns="http://schemas.openxmlformats.org/spreadsheetml/2006/main" count="681" uniqueCount="455">
  <si>
    <r>
      <rPr>
        <sz val="9"/>
        <color indexed="10"/>
        <rFont val="ＭＳ Ｐゴシック"/>
        <family val="3"/>
        <charset val="128"/>
      </rPr>
      <t>＊</t>
    </r>
    <r>
      <rPr>
        <sz val="9"/>
        <color indexed="8"/>
        <rFont val="ＭＳ Ｐゴシック"/>
        <family val="3"/>
        <charset val="128"/>
      </rPr>
      <t xml:space="preserve">のついた項目は必須項目です。
</t>
    </r>
    <r>
      <rPr>
        <b/>
        <sz val="9"/>
        <color rgb="FFFF0000"/>
        <rFont val="ＭＳ Ｐゴシック"/>
        <family val="3"/>
        <charset val="128"/>
      </rPr>
      <t>A列に「説明」と記載のあるセルについては、セルのコメントをご確認の上、</t>
    </r>
    <r>
      <rPr>
        <sz val="9"/>
        <color indexed="8"/>
        <rFont val="ＭＳ Ｐゴシック"/>
        <family val="3"/>
        <charset val="128"/>
      </rPr>
      <t>項目の入力をお願いいたします。</t>
    </r>
    <rPh sb="17" eb="18">
      <t>レツ</t>
    </rPh>
    <rPh sb="20" eb="22">
      <t>セツメイ</t>
    </rPh>
    <rPh sb="24" eb="26">
      <t>キサイ</t>
    </rPh>
    <rPh sb="46" eb="48">
      <t>カクニン</t>
    </rPh>
    <rPh sb="49" eb="50">
      <t>ウエ</t>
    </rPh>
    <rPh sb="51" eb="53">
      <t>コウモク</t>
    </rPh>
    <rPh sb="54" eb="56">
      <t>ニュウリョク</t>
    </rPh>
    <rPh sb="58" eb="59">
      <t>ネガ</t>
    </rPh>
    <phoneticPr fontId="2"/>
  </si>
  <si>
    <t>基本情報</t>
  </si>
  <si>
    <t>＊</t>
    <phoneticPr fontId="2"/>
  </si>
  <si>
    <t>主催者名称</t>
  </si>
  <si>
    <t>開催区分</t>
    <rPh sb="0" eb="2">
      <t>カイサイ</t>
    </rPh>
    <rPh sb="2" eb="4">
      <t>クブン</t>
    </rPh>
    <phoneticPr fontId="2"/>
  </si>
  <si>
    <t>セミナー種別</t>
  </si>
  <si>
    <t>会場</t>
  </si>
  <si>
    <t>会場名</t>
  </si>
  <si>
    <t>郵便番号</t>
    <rPh sb="0" eb="4">
      <t>ユウビンバンゴウ</t>
    </rPh>
    <phoneticPr fontId="2"/>
  </si>
  <si>
    <t>都道府県</t>
    <rPh sb="0" eb="4">
      <t>トドウフケン</t>
    </rPh>
    <phoneticPr fontId="2"/>
  </si>
  <si>
    <t>市区町村群</t>
    <rPh sb="0" eb="2">
      <t>シク</t>
    </rPh>
    <rPh sb="2" eb="4">
      <t>チョウソン</t>
    </rPh>
    <rPh sb="4" eb="5">
      <t>グン</t>
    </rPh>
    <phoneticPr fontId="2"/>
  </si>
  <si>
    <t>番地</t>
    <rPh sb="0" eb="2">
      <t>バンチ</t>
    </rPh>
    <phoneticPr fontId="2"/>
  </si>
  <si>
    <t>建物名・部屋番号</t>
    <rPh sb="0" eb="2">
      <t>タテモノ</t>
    </rPh>
    <rPh sb="2" eb="3">
      <t>メイ</t>
    </rPh>
    <rPh sb="4" eb="8">
      <t>ヘヤバンゴウ</t>
    </rPh>
    <phoneticPr fontId="2"/>
  </si>
  <si>
    <t>有料/無料</t>
    <rPh sb="0" eb="2">
      <t>ユウリョウ</t>
    </rPh>
    <rPh sb="3" eb="5">
      <t>ムリョウ</t>
    </rPh>
    <phoneticPr fontId="2"/>
  </si>
  <si>
    <t>　　　　　　　　</t>
    <phoneticPr fontId="2"/>
  </si>
  <si>
    <t>開催プログラムなど</t>
    <rPh sb="0" eb="2">
      <t>カイサイ</t>
    </rPh>
    <phoneticPr fontId="2"/>
  </si>
  <si>
    <t>※1　添付するファイルには必ずウイルスチェック済みのものをご利用ください。
（ウイルスに感染していた場合はサーバで自動的に削除されますのでご注意ください）
※2　ファイル名は半角英数128文字以内です。</t>
    <rPh sb="3" eb="5">
      <t>テンプ</t>
    </rPh>
    <rPh sb="13" eb="14">
      <t>カナラ</t>
    </rPh>
    <rPh sb="23" eb="24">
      <t>ズ</t>
    </rPh>
    <rPh sb="30" eb="32">
      <t>リヨウ</t>
    </rPh>
    <rPh sb="44" eb="46">
      <t>カンセン</t>
    </rPh>
    <rPh sb="50" eb="52">
      <t>バアイ</t>
    </rPh>
    <rPh sb="57" eb="59">
      <t>ジドウ</t>
    </rPh>
    <rPh sb="59" eb="60">
      <t>テキ</t>
    </rPh>
    <rPh sb="61" eb="63">
      <t>サクジョ</t>
    </rPh>
    <rPh sb="70" eb="72">
      <t>チュウイ</t>
    </rPh>
    <rPh sb="85" eb="86">
      <t>メイ</t>
    </rPh>
    <rPh sb="87" eb="89">
      <t>ハンカク</t>
    </rPh>
    <rPh sb="89" eb="91">
      <t>エイスウ</t>
    </rPh>
    <rPh sb="94" eb="96">
      <t>モジ</t>
    </rPh>
    <rPh sb="96" eb="98">
      <t>イナイ</t>
    </rPh>
    <phoneticPr fontId="2"/>
  </si>
  <si>
    <t>説明</t>
    <rPh sb="0" eb="2">
      <t>セツメイ</t>
    </rPh>
    <phoneticPr fontId="1"/>
  </si>
  <si>
    <t>入退室記録</t>
  </si>
  <si>
    <t>～</t>
    <phoneticPr fontId="2"/>
  </si>
  <si>
    <t>例：2022/4/1</t>
    <phoneticPr fontId="1"/>
  </si>
  <si>
    <t>開催期間（開始）</t>
    <rPh sb="0" eb="2">
      <t>カイサイ</t>
    </rPh>
    <rPh sb="2" eb="4">
      <t>キカン</t>
    </rPh>
    <rPh sb="5" eb="7">
      <t>カイシ</t>
    </rPh>
    <phoneticPr fontId="2"/>
  </si>
  <si>
    <t>開催期間（終了）</t>
    <rPh sb="5" eb="7">
      <t>シュウリョウ</t>
    </rPh>
    <phoneticPr fontId="2"/>
  </si>
  <si>
    <t>問合せ先</t>
    <rPh sb="0" eb="1">
      <t>ト</t>
    </rPh>
    <rPh sb="1" eb="2">
      <t>ア</t>
    </rPh>
    <rPh sb="3" eb="4">
      <t>サキ</t>
    </rPh>
    <phoneticPr fontId="2"/>
  </si>
  <si>
    <t>問合せ先名称</t>
    <rPh sb="0" eb="2">
      <t>トイアワ</t>
    </rPh>
    <rPh sb="3" eb="4">
      <t>サキ</t>
    </rPh>
    <rPh sb="4" eb="6">
      <t>メイショウ</t>
    </rPh>
    <phoneticPr fontId="2"/>
  </si>
  <si>
    <t>電話番号</t>
    <rPh sb="0" eb="4">
      <t>デンワバンゴウ</t>
    </rPh>
    <phoneticPr fontId="2"/>
  </si>
  <si>
    <t>FAX番号</t>
    <rPh sb="3" eb="5">
      <t>バンゴウ</t>
    </rPh>
    <phoneticPr fontId="2"/>
  </si>
  <si>
    <t>メールアドレス</t>
    <phoneticPr fontId="2"/>
  </si>
  <si>
    <t>URL</t>
    <phoneticPr fontId="2"/>
  </si>
  <si>
    <t>セミナー講義情報</t>
    <rPh sb="4" eb="6">
      <t>コウギ</t>
    </rPh>
    <phoneticPr fontId="1"/>
  </si>
  <si>
    <t>＊</t>
  </si>
  <si>
    <t>講義名</t>
    <rPh sb="0" eb="3">
      <t>コウギメイ</t>
    </rPh>
    <phoneticPr fontId="12"/>
  </si>
  <si>
    <t>開催日時</t>
    <rPh sb="0" eb="2">
      <t>カイサイ</t>
    </rPh>
    <rPh sb="2" eb="4">
      <t>ニチジ</t>
    </rPh>
    <phoneticPr fontId="2"/>
  </si>
  <si>
    <t>開催日時（開始日時）</t>
    <rPh sb="0" eb="2">
      <t>カイサイ</t>
    </rPh>
    <rPh sb="2" eb="4">
      <t>ニチジ</t>
    </rPh>
    <rPh sb="5" eb="7">
      <t>カイシ</t>
    </rPh>
    <rPh sb="7" eb="9">
      <t>ニチジ</t>
    </rPh>
    <phoneticPr fontId="2"/>
  </si>
  <si>
    <t>開催日時（終了日時）</t>
    <rPh sb="2" eb="4">
      <t>ニチジ</t>
    </rPh>
    <rPh sb="5" eb="7">
      <t>シュウリョウ</t>
    </rPh>
    <rPh sb="7" eb="9">
      <t>ニチジ</t>
    </rPh>
    <phoneticPr fontId="2"/>
  </si>
  <si>
    <t>都道府県士会</t>
  </si>
  <si>
    <r>
      <t>システムで管理する申込上限 [</t>
    </r>
    <r>
      <rPr>
        <b/>
        <sz val="9"/>
        <color indexed="10"/>
        <rFont val="ＭＳ Ｐゴシック"/>
        <family val="3"/>
        <charset val="128"/>
      </rPr>
      <t>非表示</t>
    </r>
    <r>
      <rPr>
        <b/>
        <sz val="9"/>
        <color indexed="63"/>
        <rFont val="ＭＳ Ｐゴシック"/>
        <family val="3"/>
        <charset val="128"/>
      </rPr>
      <t>]</t>
    </r>
    <phoneticPr fontId="12"/>
  </si>
  <si>
    <t>人</t>
    <rPh sb="0" eb="1">
      <t>ニン</t>
    </rPh>
    <phoneticPr fontId="12"/>
  </si>
  <si>
    <t>会員に表示する定員数</t>
    <phoneticPr fontId="12"/>
  </si>
  <si>
    <t>講師1</t>
  </si>
  <si>
    <t>講師2</t>
  </si>
  <si>
    <t>講師3</t>
  </si>
  <si>
    <t>講師4</t>
  </si>
  <si>
    <t>講師5</t>
  </si>
  <si>
    <t>講師6</t>
  </si>
  <si>
    <t>講師7</t>
  </si>
  <si>
    <t>講師8</t>
  </si>
  <si>
    <t>講師9</t>
  </si>
  <si>
    <t>講師10</t>
  </si>
  <si>
    <t xml:space="preserve">開催期間 </t>
    <rPh sb="0" eb="4">
      <t>カイサイキカン</t>
    </rPh>
    <phoneticPr fontId="2"/>
  </si>
  <si>
    <t>費用</t>
    <rPh sb="0" eb="2">
      <t>ヒヨウ</t>
    </rPh>
    <phoneticPr fontId="1"/>
  </si>
  <si>
    <t>県内会員（事前申込）費用</t>
  </si>
  <si>
    <t>円</t>
    <rPh sb="0" eb="1">
      <t>エン</t>
    </rPh>
    <phoneticPr fontId="1"/>
  </si>
  <si>
    <t>県外会員（事前申込）費用</t>
  </si>
  <si>
    <t>県内会員（当日受付）費用</t>
  </si>
  <si>
    <t>県外会員（当日受付）費用</t>
  </si>
  <si>
    <t>その他研修会</t>
    <rPh sb="2" eb="3">
      <t>タ</t>
    </rPh>
    <rPh sb="3" eb="6">
      <t>ケンシュウカイ</t>
    </rPh>
    <phoneticPr fontId="2"/>
  </si>
  <si>
    <r>
      <t xml:space="preserve">講義テーマ（その他研修会）
</t>
    </r>
    <r>
      <rPr>
        <b/>
        <sz val="9"/>
        <color rgb="FFFF0000"/>
        <rFont val="ＭＳ Ｐゴシック"/>
        <family val="3"/>
        <charset val="128"/>
      </rPr>
      <t>・黄色セルの箇所に、休憩時間を除いた講義時間を分数で入力してください。
・カリキュラムコード区分とカリキュラムコードをプルダウンより選択してください。</t>
    </r>
    <rPh sb="0" eb="2">
      <t>コウギ</t>
    </rPh>
    <rPh sb="8" eb="9">
      <t>タ</t>
    </rPh>
    <rPh sb="9" eb="11">
      <t>ケンシュウ</t>
    </rPh>
    <rPh sb="11" eb="12">
      <t>カイ</t>
    </rPh>
    <rPh sb="15" eb="17">
      <t>キイロ</t>
    </rPh>
    <rPh sb="20" eb="22">
      <t>カショ</t>
    </rPh>
    <rPh sb="24" eb="28">
      <t>キュウケイジカン</t>
    </rPh>
    <rPh sb="29" eb="30">
      <t>ノゾ</t>
    </rPh>
    <rPh sb="32" eb="36">
      <t>コウギジカン</t>
    </rPh>
    <rPh sb="37" eb="38">
      <t>フン</t>
    </rPh>
    <rPh sb="38" eb="39">
      <t>スウ</t>
    </rPh>
    <rPh sb="40" eb="42">
      <t>ニュウリョク</t>
    </rPh>
    <rPh sb="60" eb="62">
      <t>クブン</t>
    </rPh>
    <rPh sb="80" eb="82">
      <t>センタク</t>
    </rPh>
    <phoneticPr fontId="12"/>
  </si>
  <si>
    <t>講義時間（分）</t>
    <rPh sb="0" eb="4">
      <t>コウギジカン</t>
    </rPh>
    <rPh sb="5" eb="6">
      <t>フン</t>
    </rPh>
    <phoneticPr fontId="2"/>
  </si>
  <si>
    <t>分</t>
    <rPh sb="0" eb="1">
      <t>フン</t>
    </rPh>
    <phoneticPr fontId="1"/>
  </si>
  <si>
    <t>カリキュラムコード　設定</t>
    <rPh sb="10" eb="12">
      <t>セッテイ</t>
    </rPh>
    <phoneticPr fontId="2"/>
  </si>
  <si>
    <t>登録更新ポイント</t>
    <rPh sb="0" eb="2">
      <t>トウロク</t>
    </rPh>
    <rPh sb="2" eb="4">
      <t>コウシン</t>
    </rPh>
    <phoneticPr fontId="2"/>
  </si>
  <si>
    <t>認定／専門理学療法士 更新　点数</t>
    <rPh sb="0" eb="2">
      <t>ニンテイ</t>
    </rPh>
    <rPh sb="3" eb="5">
      <t>センモン</t>
    </rPh>
    <rPh sb="5" eb="10">
      <t>リガクリョウホウシ</t>
    </rPh>
    <rPh sb="11" eb="13">
      <t>コウシン</t>
    </rPh>
    <rPh sb="14" eb="16">
      <t>テンスウ</t>
    </rPh>
    <phoneticPr fontId="2"/>
  </si>
  <si>
    <t>ID付都道府県</t>
    <rPh sb="2" eb="3">
      <t>ツキ</t>
    </rPh>
    <rPh sb="3" eb="7">
      <t>トドウフケン</t>
    </rPh>
    <phoneticPr fontId="2"/>
  </si>
  <si>
    <t>前期研修</t>
    <rPh sb="0" eb="2">
      <t>ゼンキ</t>
    </rPh>
    <rPh sb="2" eb="4">
      <t>ケンシュウ</t>
    </rPh>
    <phoneticPr fontId="1"/>
  </si>
  <si>
    <t>後期研修</t>
    <rPh sb="0" eb="4">
      <t>コウキケンシュウ</t>
    </rPh>
    <phoneticPr fontId="1"/>
  </si>
  <si>
    <t>その他研修会／学術大会</t>
    <rPh sb="2" eb="3">
      <t>タ</t>
    </rPh>
    <rPh sb="3" eb="6">
      <t>ケンシュウカイ</t>
    </rPh>
    <rPh sb="7" eb="11">
      <t>ガクジュツタイカイ</t>
    </rPh>
    <phoneticPr fontId="1"/>
  </si>
  <si>
    <t>推進リーダー</t>
    <rPh sb="0" eb="2">
      <t>スイシン</t>
    </rPh>
    <phoneticPr fontId="1"/>
  </si>
  <si>
    <t>講義テーマ名</t>
    <rPh sb="5" eb="6">
      <t>メイ</t>
    </rPh>
    <phoneticPr fontId="1"/>
  </si>
  <si>
    <t>コマ数（時間）</t>
    <rPh sb="2" eb="3">
      <t>スウ</t>
    </rPh>
    <rPh sb="4" eb="6">
      <t>ジカン</t>
    </rPh>
    <phoneticPr fontId="1"/>
  </si>
  <si>
    <t>表示用</t>
    <rPh sb="0" eb="3">
      <t>ヒョウジヨウ</t>
    </rPh>
    <phoneticPr fontId="1"/>
  </si>
  <si>
    <t>CC区分１</t>
    <rPh sb="2" eb="4">
      <t>クブン</t>
    </rPh>
    <phoneticPr fontId="1"/>
  </si>
  <si>
    <t>CC区分２</t>
    <rPh sb="2" eb="4">
      <t>クブン</t>
    </rPh>
    <phoneticPr fontId="1"/>
  </si>
  <si>
    <t>CC</t>
    <phoneticPr fontId="1"/>
  </si>
  <si>
    <t>CC名</t>
    <rPh sb="2" eb="3">
      <t>メイ</t>
    </rPh>
    <phoneticPr fontId="1"/>
  </si>
  <si>
    <t>履修目的</t>
    <rPh sb="0" eb="4">
      <t>リシュウモクテキ</t>
    </rPh>
    <phoneticPr fontId="1"/>
  </si>
  <si>
    <t>01　北海道</t>
  </si>
  <si>
    <t>北海道</t>
  </si>
  <si>
    <t>A-1 職業人と倫理</t>
    <rPh sb="4" eb="6">
      <t>ショクギョウ</t>
    </rPh>
    <rPh sb="6" eb="7">
      <t>ジン</t>
    </rPh>
    <rPh sb="8" eb="10">
      <t>リンリ</t>
    </rPh>
    <phoneticPr fontId="1"/>
  </si>
  <si>
    <t>1コマ
（1.5時間）</t>
    <rPh sb="8" eb="10">
      <t>ジカン</t>
    </rPh>
    <phoneticPr fontId="5"/>
  </si>
  <si>
    <t xml:space="preserve"> A-1 理学療法診断学①</t>
    <rPh sb="5" eb="7">
      <t>リガク</t>
    </rPh>
    <rPh sb="7" eb="9">
      <t>リョウホウ</t>
    </rPh>
    <rPh sb="9" eb="11">
      <t>シンダン</t>
    </rPh>
    <rPh sb="11" eb="12">
      <t>マナ</t>
    </rPh>
    <phoneticPr fontId="3"/>
  </si>
  <si>
    <t>1コマ
（1.5時間）</t>
  </si>
  <si>
    <t xml:space="preserve"> A-1 理学療法診断学①　1コマ
（1.5時間）</t>
  </si>
  <si>
    <t>1-</t>
    <phoneticPr fontId="1"/>
  </si>
  <si>
    <t>プロフェッショナリズム</t>
  </si>
  <si>
    <t>地域ケア会議推進リーダー</t>
  </si>
  <si>
    <t>02　青森県</t>
  </si>
  <si>
    <t>青森県</t>
  </si>
  <si>
    <t>A-2 協会組織</t>
    <rPh sb="4" eb="6">
      <t>キョウカイ</t>
    </rPh>
    <rPh sb="6" eb="8">
      <t>ソシキ</t>
    </rPh>
    <phoneticPr fontId="1"/>
  </si>
  <si>
    <t xml:space="preserve"> A-2 理学療法診断学②</t>
    <rPh sb="5" eb="7">
      <t>リガク</t>
    </rPh>
    <rPh sb="7" eb="9">
      <t>リョウホウ</t>
    </rPh>
    <rPh sb="9" eb="11">
      <t>シンダン</t>
    </rPh>
    <rPh sb="11" eb="12">
      <t>マナ</t>
    </rPh>
    <phoneticPr fontId="3"/>
  </si>
  <si>
    <t xml:space="preserve"> A-2 理学療法診断学②　1コマ
（1.5時間）</t>
  </si>
  <si>
    <t>リハビリテーション医学・医療</t>
  </si>
  <si>
    <t>介護予防推進リーダー</t>
  </si>
  <si>
    <t>03　岩手県</t>
  </si>
  <si>
    <t>岩手県</t>
  </si>
  <si>
    <t>A-3 人間関係および接遇</t>
    <rPh sb="4" eb="6">
      <t>ニンゲン</t>
    </rPh>
    <rPh sb="6" eb="8">
      <t>カンケイ</t>
    </rPh>
    <rPh sb="11" eb="13">
      <t>セツグウ</t>
    </rPh>
    <phoneticPr fontId="1"/>
  </si>
  <si>
    <t xml:space="preserve"> A-3 画像診断学</t>
    <rPh sb="5" eb="7">
      <t>ガゾウ</t>
    </rPh>
    <rPh sb="7" eb="9">
      <t>シンダン</t>
    </rPh>
    <rPh sb="9" eb="10">
      <t>ガク</t>
    </rPh>
    <phoneticPr fontId="3"/>
  </si>
  <si>
    <t>2コマ
（3時間）</t>
    <rPh sb="6" eb="8">
      <t>ジカン</t>
    </rPh>
    <phoneticPr fontId="3"/>
  </si>
  <si>
    <t xml:space="preserve"> A-3 画像診断学　2コマ
（3時間）</t>
  </si>
  <si>
    <t>理学療法概論</t>
  </si>
  <si>
    <t>04　宮城県</t>
  </si>
  <si>
    <t>宮城県</t>
  </si>
  <si>
    <t>A-4 理学療法における関連法規</t>
  </si>
  <si>
    <t xml:space="preserve"> B-1 臨床疫学Ⅰ・Ⅱ</t>
    <rPh sb="5" eb="7">
      <t>リンショウ</t>
    </rPh>
    <rPh sb="7" eb="9">
      <t>エキガク</t>
    </rPh>
    <phoneticPr fontId="3"/>
  </si>
  <si>
    <t xml:space="preserve"> B-1 臨床疫学Ⅰ・Ⅱ　2コマ
（3時間）</t>
  </si>
  <si>
    <t>個別指導・集団指導</t>
  </si>
  <si>
    <t>05　秋田県</t>
  </si>
  <si>
    <t>秋田県</t>
  </si>
  <si>
    <t>A-5 理学療法における情報管理</t>
    <rPh sb="4" eb="6">
      <t>リガク</t>
    </rPh>
    <rPh sb="6" eb="8">
      <t>リョウホウ</t>
    </rPh>
    <rPh sb="12" eb="14">
      <t>ジョウホウ</t>
    </rPh>
    <rPh sb="14" eb="16">
      <t>カンリ</t>
    </rPh>
    <phoneticPr fontId="1"/>
  </si>
  <si>
    <t xml:space="preserve"> B-2 文献検索演習</t>
    <rPh sb="5" eb="7">
      <t>ブンケン</t>
    </rPh>
    <rPh sb="7" eb="9">
      <t>ケンサク</t>
    </rPh>
    <rPh sb="9" eb="11">
      <t>エンシュウ</t>
    </rPh>
    <phoneticPr fontId="3"/>
  </si>
  <si>
    <t xml:space="preserve"> B-2 文献検索演習　2コマ
（3時間）</t>
  </si>
  <si>
    <t>患者・対象者（家族を含む）教育</t>
  </si>
  <si>
    <t>06　山形県</t>
  </si>
  <si>
    <t>山形県</t>
  </si>
  <si>
    <t>A-6 生涯学習について</t>
  </si>
  <si>
    <t xml:space="preserve"> C-1 神経系理学療法学①脳血管障害の理学療法Ⅰ、Ⅱ</t>
  </si>
  <si>
    <t>2コマ
（3時間）</t>
  </si>
  <si>
    <t xml:space="preserve"> C-1 神経系理学療法学①脳血管障害の理学療法Ⅰ、Ⅱ　2コマ
（3時間）</t>
  </si>
  <si>
    <t>地域包括ケアシステム</t>
  </si>
  <si>
    <t>07　福島県</t>
  </si>
  <si>
    <t>福島県</t>
  </si>
  <si>
    <t>B-1 一次救命処置と基本処置</t>
    <rPh sb="4" eb="6">
      <t>イチジ</t>
    </rPh>
    <rPh sb="6" eb="8">
      <t>キュウメイ</t>
    </rPh>
    <rPh sb="8" eb="10">
      <t>ショチ</t>
    </rPh>
    <rPh sb="11" eb="13">
      <t>キホン</t>
    </rPh>
    <rPh sb="13" eb="15">
      <t>ショチ</t>
    </rPh>
    <phoneticPr fontId="1"/>
  </si>
  <si>
    <t xml:space="preserve"> C-1 神経系理学療法学②神経変性疾患の理学療法Ⅰ、Ⅱ</t>
    <phoneticPr fontId="1"/>
  </si>
  <si>
    <t xml:space="preserve"> C-1 神経系理学療法学②神経変性疾患の理学療法Ⅰ、Ⅱ　2コマ
（3時間）</t>
  </si>
  <si>
    <t>地域リハビリテーション</t>
  </si>
  <si>
    <t>08　茨城県</t>
  </si>
  <si>
    <t>茨城県</t>
  </si>
  <si>
    <t>B-2 クリニカルリーズニング</t>
  </si>
  <si>
    <t xml:space="preserve"> C-1 神経系理学療法学③脳性麻痺・発達障害の理学療法Ⅰ、Ⅱ</t>
    <phoneticPr fontId="1"/>
  </si>
  <si>
    <t xml:space="preserve"> C-1 神経系理学療法学③脳性麻痺・発達障害の理学療法Ⅰ、Ⅱ　2コマ
（3時間）</t>
  </si>
  <si>
    <t>医療保険サービスと理学療法</t>
  </si>
  <si>
    <t>09　栃木県</t>
  </si>
  <si>
    <t>栃木県</t>
  </si>
  <si>
    <t>B-3 理学療法の研究方法論</t>
  </si>
  <si>
    <t xml:space="preserve"> C-1 神経系理学療法学④ 士会オリジナル神経系理学療法</t>
    <rPh sb="15" eb="16">
      <t>シ</t>
    </rPh>
    <rPh sb="16" eb="17">
      <t>カイ</t>
    </rPh>
    <rPh sb="22" eb="25">
      <t>シンケイケイ</t>
    </rPh>
    <rPh sb="25" eb="27">
      <t>リガク</t>
    </rPh>
    <rPh sb="27" eb="29">
      <t>リョウホウ</t>
    </rPh>
    <phoneticPr fontId="3"/>
  </si>
  <si>
    <t>コマ数は士会で指定</t>
    <rPh sb="2" eb="3">
      <t>スウ</t>
    </rPh>
    <rPh sb="4" eb="6">
      <t>シカイ</t>
    </rPh>
    <rPh sb="7" eb="9">
      <t>シテイ</t>
    </rPh>
    <phoneticPr fontId="1"/>
  </si>
  <si>
    <t xml:space="preserve"> C-1 神経系理学療法学④ 士会オリジナル神経系理学療法　コマ数は士会で指定</t>
  </si>
  <si>
    <t>介護保険サービスと理学療法</t>
  </si>
  <si>
    <t>10　群馬県</t>
  </si>
  <si>
    <t>群馬県</t>
  </si>
  <si>
    <t>B-4 統計方法論</t>
    <rPh sb="4" eb="6">
      <t>トウケイ</t>
    </rPh>
    <rPh sb="6" eb="8">
      <t>ホウホウ</t>
    </rPh>
    <rPh sb="8" eb="9">
      <t>ロン</t>
    </rPh>
    <phoneticPr fontId="1"/>
  </si>
  <si>
    <t xml:space="preserve"> C-2 運動器系理学療法学①外傷性・変形性疾患の理学療法Ⅰ、Ⅱ</t>
    <phoneticPr fontId="1"/>
  </si>
  <si>
    <t xml:space="preserve"> C-2 運動器系理学療法学①外傷性・変形性疾患の理学療法Ⅰ、Ⅱ　2コマ
（3時間）</t>
  </si>
  <si>
    <t>保険外・自費と理学療法</t>
  </si>
  <si>
    <t>11　埼玉県</t>
  </si>
  <si>
    <t>埼玉県</t>
  </si>
  <si>
    <t>B-5 症例報告・発表の仕方</t>
    <rPh sb="4" eb="6">
      <t>ショウレイ</t>
    </rPh>
    <rPh sb="6" eb="8">
      <t>ホウコク</t>
    </rPh>
    <rPh sb="9" eb="11">
      <t>ハッピョウ</t>
    </rPh>
    <rPh sb="12" eb="14">
      <t>シカタ</t>
    </rPh>
    <phoneticPr fontId="1"/>
  </si>
  <si>
    <t xml:space="preserve"> C-2 運動器系理学療法学②スポーツ障害の理学療法Ⅰ、Ⅱ</t>
    <phoneticPr fontId="1"/>
  </si>
  <si>
    <t xml:space="preserve"> C-2 運動器系理学療法学②スポーツ障害の理学療法Ⅰ、Ⅱ　2コマ
（3時間）</t>
  </si>
  <si>
    <t>医療と介護および福祉の連携</t>
  </si>
  <si>
    <t>12　千葉県</t>
  </si>
  <si>
    <t>千葉県</t>
  </si>
  <si>
    <t>B-6 リスクマネジメント</t>
  </si>
  <si>
    <t xml:space="preserve"> C-2 運動器系理学療法学③脊椎疾患の理学療法Ⅰ、Ⅱ</t>
    <phoneticPr fontId="1"/>
  </si>
  <si>
    <t xml:space="preserve"> C-2 運動器系理学療法学③脊椎疾患の理学療法Ⅰ、Ⅱ　2コマ
（3時間）</t>
  </si>
  <si>
    <t>障害者総合支援法と理学療法</t>
  </si>
  <si>
    <t>13　東京都</t>
  </si>
  <si>
    <t>東京都</t>
  </si>
  <si>
    <t>C-1 神経系疾患の理学療法Ⅰ、Ⅱ</t>
    <rPh sb="4" eb="7">
      <t>シンケイケイ</t>
    </rPh>
    <rPh sb="7" eb="9">
      <t>シッカン</t>
    </rPh>
    <rPh sb="10" eb="12">
      <t>リガク</t>
    </rPh>
    <rPh sb="12" eb="14">
      <t>リョウホウ</t>
    </rPh>
    <phoneticPr fontId="1"/>
  </si>
  <si>
    <t>2コマ
（3時間）</t>
    <rPh sb="6" eb="8">
      <t>ジカン</t>
    </rPh>
    <phoneticPr fontId="5"/>
  </si>
  <si>
    <t xml:space="preserve"> C-2 運動器系理学療法学④ 士会オリジナル運動器系理学療法</t>
    <rPh sb="16" eb="17">
      <t>シ</t>
    </rPh>
    <rPh sb="17" eb="18">
      <t>カイ</t>
    </rPh>
    <rPh sb="23" eb="25">
      <t>ウンドウ</t>
    </rPh>
    <rPh sb="25" eb="26">
      <t>キ</t>
    </rPh>
    <rPh sb="26" eb="27">
      <t>ケイ</t>
    </rPh>
    <rPh sb="27" eb="29">
      <t>リガク</t>
    </rPh>
    <rPh sb="29" eb="31">
      <t>リョウホウ</t>
    </rPh>
    <phoneticPr fontId="3"/>
  </si>
  <si>
    <t xml:space="preserve"> C-2 運動器系理学療法学④ 士会オリジナル運動器系理学療法　コマ数は士会で指定</t>
  </si>
  <si>
    <t>国際支援における理学療法</t>
  </si>
  <si>
    <t>14　神奈川県</t>
  </si>
  <si>
    <t>神奈川県</t>
  </si>
  <si>
    <t>C-2 運動器疾患の理学療法Ⅰ、Ⅱ</t>
    <rPh sb="4" eb="7">
      <t>ウンドウキ</t>
    </rPh>
    <rPh sb="7" eb="9">
      <t>シッカン</t>
    </rPh>
    <rPh sb="10" eb="12">
      <t>リガク</t>
    </rPh>
    <rPh sb="12" eb="14">
      <t>リョウホウ</t>
    </rPh>
    <phoneticPr fontId="1"/>
  </si>
  <si>
    <t xml:space="preserve"> C-3 内部障害系理学療法学①呼吸器疾患の理学療法Ⅰ、Ⅱ</t>
    <phoneticPr fontId="1"/>
  </si>
  <si>
    <t xml:space="preserve"> C-3 内部障害系理学療法学①呼吸器疾患の理学療法Ⅰ、Ⅱ　2コマ
（3時間）</t>
  </si>
  <si>
    <t>医療制度と法律</t>
  </si>
  <si>
    <t>15　新潟県</t>
  </si>
  <si>
    <t>新潟県</t>
  </si>
  <si>
    <t>C-3 内部障害の理学療法Ⅰ、Ⅱ</t>
    <rPh sb="4" eb="6">
      <t>ナイブ</t>
    </rPh>
    <rPh sb="6" eb="8">
      <t>ショウガイ</t>
    </rPh>
    <rPh sb="9" eb="11">
      <t>リガク</t>
    </rPh>
    <rPh sb="11" eb="13">
      <t>リョウホウ</t>
    </rPh>
    <phoneticPr fontId="1"/>
  </si>
  <si>
    <t xml:space="preserve"> C-3 内部障害系理学療法学②循環器疾患の理学療法Ⅰ、Ⅱ</t>
    <phoneticPr fontId="1"/>
  </si>
  <si>
    <t xml:space="preserve"> C-3 内部障害系理学療法学②循環器疾患の理学療法Ⅰ、Ⅱ　2コマ
（3時間）</t>
  </si>
  <si>
    <t>理学療法士及び作業療法士法</t>
  </si>
  <si>
    <t>16　富山県</t>
  </si>
  <si>
    <t>富山県</t>
  </si>
  <si>
    <t>C-4 予防領域の理学療法Ⅰ、Ⅱ　　</t>
    <rPh sb="4" eb="6">
      <t>ヨボウ</t>
    </rPh>
    <rPh sb="6" eb="8">
      <t>リョウイキ</t>
    </rPh>
    <rPh sb="9" eb="11">
      <t>リガク</t>
    </rPh>
    <rPh sb="10" eb="12">
      <t>リョウホウ</t>
    </rPh>
    <phoneticPr fontId="1"/>
  </si>
  <si>
    <t xml:space="preserve"> C-3 内部障害系理学療法学③代謝系疾患の理学療法Ⅰ、Ⅱ</t>
    <phoneticPr fontId="1"/>
  </si>
  <si>
    <t xml:space="preserve"> C-3 内部障害系理学療法学③代謝系疾患の理学療法Ⅰ、Ⅱ　2コマ
（3時間）</t>
  </si>
  <si>
    <t>医療法ならびに関連職種の資格法</t>
  </si>
  <si>
    <t>17　石川県</t>
  </si>
  <si>
    <t>石川県</t>
  </si>
  <si>
    <t>C-5 チーム医療の中の理学療法</t>
    <rPh sb="7" eb="9">
      <t>イリョウ</t>
    </rPh>
    <rPh sb="10" eb="11">
      <t>ナカ</t>
    </rPh>
    <rPh sb="12" eb="14">
      <t>リガク</t>
    </rPh>
    <rPh sb="14" eb="16">
      <t>リョウホウ</t>
    </rPh>
    <phoneticPr fontId="1"/>
  </si>
  <si>
    <t xml:space="preserve"> C-3 内部障害系理学療法学④士会オリジナル内部障害系理学療法</t>
    <rPh sb="5" eb="7">
      <t>ナイブ</t>
    </rPh>
    <rPh sb="7" eb="9">
      <t>ショウガイ</t>
    </rPh>
    <rPh sb="16" eb="17">
      <t>シ</t>
    </rPh>
    <rPh sb="17" eb="18">
      <t>カイ</t>
    </rPh>
    <rPh sb="23" eb="25">
      <t>ナイブ</t>
    </rPh>
    <rPh sb="25" eb="27">
      <t>ショウガイ</t>
    </rPh>
    <rPh sb="27" eb="28">
      <t>ケイ</t>
    </rPh>
    <rPh sb="28" eb="30">
      <t>リガク</t>
    </rPh>
    <rPh sb="30" eb="32">
      <t>リョウホウ</t>
    </rPh>
    <phoneticPr fontId="3"/>
  </si>
  <si>
    <t xml:space="preserve"> C-3 内部障害系理学療法学④士会オリジナル内部障害系理学療法　コマ数は士会で指定</t>
  </si>
  <si>
    <t>個人情報保護法</t>
  </si>
  <si>
    <t>18　福井県</t>
  </si>
  <si>
    <t>福井県</t>
  </si>
  <si>
    <t>C-6 がんのリハビリテーション</t>
  </si>
  <si>
    <t xml:space="preserve"> C-4 病期別理学療法学①老年期障害の理学療法</t>
    <phoneticPr fontId="1"/>
  </si>
  <si>
    <t xml:space="preserve"> C-4 病期別理学療法学①老年期障害の理学療法　2コマ
（3時間）</t>
  </si>
  <si>
    <t>コンプライアンス（法令遵守）</t>
  </si>
  <si>
    <t>19　山梨県</t>
  </si>
  <si>
    <t>山梨県</t>
  </si>
  <si>
    <t xml:space="preserve"> C-4 病期別理学療法学②生活期の理学療法</t>
    <phoneticPr fontId="1"/>
  </si>
  <si>
    <t xml:space="preserve"> C-4 病期別理学療法学②生活期の理学療法　1コマ
（1.5時間）</t>
  </si>
  <si>
    <t>理学療法政策</t>
  </si>
  <si>
    <t>20　長野県</t>
  </si>
  <si>
    <t>長野県</t>
  </si>
  <si>
    <t xml:space="preserve"> C-4 病期別理学療法学③終末期の理学療法</t>
    <phoneticPr fontId="1"/>
  </si>
  <si>
    <t xml:space="preserve"> C-4 病期別理学療法学③終末期の理学療法　1コマ
（1.5時間）</t>
  </si>
  <si>
    <t>2-</t>
    <phoneticPr fontId="1"/>
  </si>
  <si>
    <t>医療マネジメント</t>
  </si>
  <si>
    <t>21　岐阜県</t>
  </si>
  <si>
    <t>岐阜県</t>
  </si>
  <si>
    <t xml:space="preserve"> C-4 病期別理学療法学④士会オリジナル病期別理学療法</t>
    <rPh sb="14" eb="15">
      <t>シ</t>
    </rPh>
    <rPh sb="15" eb="16">
      <t>カイ</t>
    </rPh>
    <rPh sb="21" eb="23">
      <t>ビョウキ</t>
    </rPh>
    <rPh sb="23" eb="24">
      <t>ベツ</t>
    </rPh>
    <rPh sb="24" eb="26">
      <t>リガク</t>
    </rPh>
    <rPh sb="26" eb="28">
      <t>リョウホウ</t>
    </rPh>
    <phoneticPr fontId="3"/>
  </si>
  <si>
    <t xml:space="preserve"> C-4 病期別理学療法学④士会オリジナル病期別理学療法　コマ数は士会で指定</t>
  </si>
  <si>
    <t>医療情報(記録・保存)</t>
  </si>
  <si>
    <t>22　静岡県</t>
  </si>
  <si>
    <t>静岡県</t>
  </si>
  <si>
    <t xml:space="preserve"> C-5 周辺領域と理学療法①公的保険外活動と理学療法</t>
    <rPh sb="15" eb="17">
      <t>コウテキ</t>
    </rPh>
    <rPh sb="16" eb="18">
      <t>ホケン</t>
    </rPh>
    <rPh sb="18" eb="19">
      <t>ガイ</t>
    </rPh>
    <rPh sb="19" eb="21">
      <t>カツドウ</t>
    </rPh>
    <rPh sb="22" eb="24">
      <t>リガクリョウホウ</t>
    </rPh>
    <phoneticPr fontId="3"/>
  </si>
  <si>
    <t xml:space="preserve"> C-5 周辺領域と理学療法①公的保険外活動と理学療法　1コマ
（1.5時間）</t>
  </si>
  <si>
    <t>チーム医療・多職種連携</t>
  </si>
  <si>
    <t>23　愛知県</t>
  </si>
  <si>
    <t>愛知県</t>
  </si>
  <si>
    <t xml:space="preserve"> C-5 周辺領域と理学療法②国際協力と理学療法</t>
    <rPh sb="15" eb="17">
      <t>コクサイ</t>
    </rPh>
    <rPh sb="17" eb="19">
      <t>キョウリョク</t>
    </rPh>
    <rPh sb="20" eb="22">
      <t>リガク</t>
    </rPh>
    <rPh sb="22" eb="24">
      <t>リョウホウ</t>
    </rPh>
    <phoneticPr fontId="3"/>
  </si>
  <si>
    <t xml:space="preserve"> C-5 周辺領域と理学療法②国際協力と理学療法　1コマ
（1.5時間）</t>
  </si>
  <si>
    <t>理学療法管理・学</t>
  </si>
  <si>
    <t>24　三重県</t>
  </si>
  <si>
    <t>三重県</t>
  </si>
  <si>
    <t xml:space="preserve"> C-5 周辺領域と理学療法③保健福祉行政と理学療法</t>
    <rPh sb="15" eb="17">
      <t>ホケン</t>
    </rPh>
    <rPh sb="17" eb="19">
      <t>フクシ</t>
    </rPh>
    <rPh sb="19" eb="21">
      <t>ギョウセイ</t>
    </rPh>
    <rPh sb="22" eb="24">
      <t>リガク</t>
    </rPh>
    <rPh sb="24" eb="26">
      <t>リョウホウ</t>
    </rPh>
    <phoneticPr fontId="3"/>
  </si>
  <si>
    <t xml:space="preserve"> C-5 周辺領域と理学療法③保健福祉行政と理学療法　1コマ
（1.5時間）</t>
  </si>
  <si>
    <t>信頼関係の構築と協働作業の実践</t>
  </si>
  <si>
    <t>25　滋賀県</t>
  </si>
  <si>
    <t>滋賀県</t>
  </si>
  <si>
    <t xml:space="preserve"> C-5 周辺領域と理学療法④精神心理と理学療法</t>
    <rPh sb="15" eb="17">
      <t>セイシン</t>
    </rPh>
    <rPh sb="17" eb="19">
      <t>シンリ</t>
    </rPh>
    <rPh sb="20" eb="22">
      <t>リガク</t>
    </rPh>
    <rPh sb="22" eb="24">
      <t>リョウホウ</t>
    </rPh>
    <phoneticPr fontId="3"/>
  </si>
  <si>
    <t xml:space="preserve"> C-5 周辺領域と理学療法④精神心理と理学療法　1コマ
（1.5時間）</t>
  </si>
  <si>
    <t>病院施設におけるBCP</t>
  </si>
  <si>
    <t>26　京都府</t>
  </si>
  <si>
    <t>京都府</t>
  </si>
  <si>
    <t xml:space="preserve"> C-5 周辺領域と理学療法学校保健等教育領域と理学療法</t>
    <rPh sb="6" eb="8">
      <t>シュウヘン</t>
    </rPh>
    <rPh sb="8" eb="10">
      <t>リョウイキ</t>
    </rPh>
    <rPh sb="11" eb="13">
      <t>リガクリョウホウ</t>
    </rPh>
    <rPh sb="14" eb="16">
      <t>ガッコウ</t>
    </rPh>
    <rPh sb="16" eb="19">
      <t>ホケンナド</t>
    </rPh>
    <rPh sb="19" eb="21">
      <t>キョウイク</t>
    </rPh>
    <rPh sb="21" eb="23">
      <t>リョウイキ</t>
    </rPh>
    <rPh sb="24" eb="26">
      <t>リガク</t>
    </rPh>
    <rPh sb="26" eb="28">
      <t>リョウホウ</t>
    </rPh>
    <phoneticPr fontId="3"/>
  </si>
  <si>
    <t xml:space="preserve"> C-5 周辺領域と理学療法学校保健等教育領域と理学療法　1コマ
（1.5時間）</t>
  </si>
  <si>
    <t>救急救命</t>
  </si>
  <si>
    <t>27　大阪府</t>
  </si>
  <si>
    <t>大阪府</t>
  </si>
  <si>
    <t xml:space="preserve"> D-1 栄養学</t>
    <rPh sb="5" eb="7">
      <t>エイヨウ</t>
    </rPh>
    <rPh sb="7" eb="8">
      <t>ガク</t>
    </rPh>
    <phoneticPr fontId="3"/>
  </si>
  <si>
    <t xml:space="preserve"> D-1 栄養学　1コマ
（1.5時間）</t>
  </si>
  <si>
    <t>医療安全・安全管理</t>
  </si>
  <si>
    <t>28　兵庫県</t>
  </si>
  <si>
    <t>兵庫県</t>
  </si>
  <si>
    <t xml:space="preserve"> D-2 創傷治療学</t>
    <rPh sb="5" eb="7">
      <t>ソウショウ</t>
    </rPh>
    <rPh sb="7" eb="9">
      <t>チリョウ</t>
    </rPh>
    <rPh sb="9" eb="10">
      <t>ガク</t>
    </rPh>
    <phoneticPr fontId="3"/>
  </si>
  <si>
    <t xml:space="preserve"> D-2 創傷治療学　1コマ
（1.5時間）</t>
  </si>
  <si>
    <t>感染対策</t>
  </si>
  <si>
    <t>29　奈良県</t>
  </si>
  <si>
    <t>奈良県</t>
  </si>
  <si>
    <t xml:space="preserve"> D-3 薬理学</t>
    <rPh sb="5" eb="8">
      <t>ヤクリガク</t>
    </rPh>
    <phoneticPr fontId="3"/>
  </si>
  <si>
    <t xml:space="preserve"> D-3 薬理学　1コマ
（1.5時間）</t>
  </si>
  <si>
    <t>感染と理学療法</t>
  </si>
  <si>
    <t>30　和歌山県</t>
  </si>
  <si>
    <t>和歌山県</t>
  </si>
  <si>
    <t xml:space="preserve"> D-4 福祉住環境総論</t>
    <rPh sb="5" eb="7">
      <t>フクシ</t>
    </rPh>
    <rPh sb="7" eb="10">
      <t>ジュウカンキョウ</t>
    </rPh>
    <rPh sb="10" eb="12">
      <t>ソウロン</t>
    </rPh>
    <phoneticPr fontId="3"/>
  </si>
  <si>
    <t xml:space="preserve"> D-4 福祉住環境総論　2コマ
（3時間）</t>
  </si>
  <si>
    <t>災害医療</t>
  </si>
  <si>
    <t>31　鳥取県</t>
  </si>
  <si>
    <t>鳥取県</t>
  </si>
  <si>
    <t xml:space="preserve"> E-4 臨床実習指導</t>
    <rPh sb="5" eb="7">
      <t>リンショウ</t>
    </rPh>
    <rPh sb="7" eb="9">
      <t>ジッシュウ</t>
    </rPh>
    <rPh sb="9" eb="11">
      <t>シドウ</t>
    </rPh>
    <phoneticPr fontId="3"/>
  </si>
  <si>
    <t xml:space="preserve"> E-4 臨床実習指導　2コマ
（3時間）</t>
  </si>
  <si>
    <t>災害時の理学療法</t>
  </si>
  <si>
    <t>32　島根県</t>
  </si>
  <si>
    <t>島根県</t>
  </si>
  <si>
    <t xml:space="preserve"> E-5 臨床教育方法論</t>
  </si>
  <si>
    <t xml:space="preserve"> E-5 臨床教育方法論　2コマ
（3時間）</t>
  </si>
  <si>
    <t>3-</t>
    <phoneticPr fontId="1"/>
  </si>
  <si>
    <t>医療倫理：医療倫理と臨床倫理</t>
  </si>
  <si>
    <t>33　岡山県</t>
  </si>
  <si>
    <t>岡山県</t>
  </si>
  <si>
    <t xml:space="preserve"> E-6 ティーチングとコーチング</t>
    <phoneticPr fontId="1"/>
  </si>
  <si>
    <t>1コマ
（1.5時間）</t>
    <rPh sb="8" eb="10">
      <t>ジカン</t>
    </rPh>
    <phoneticPr fontId="3"/>
  </si>
  <si>
    <t xml:space="preserve"> E-6 ティーチングとコーチング　1コマ
（1.5時間）</t>
  </si>
  <si>
    <t>医療倫理：研究倫理と生命倫理</t>
  </si>
  <si>
    <t>34　広島県</t>
  </si>
  <si>
    <t>広島県</t>
  </si>
  <si>
    <t>治療者-患者関係とコミュニケーション</t>
  </si>
  <si>
    <t>35　山口県</t>
  </si>
  <si>
    <t>山口県</t>
  </si>
  <si>
    <t>医療面接</t>
  </si>
  <si>
    <t>36　徳島県</t>
  </si>
  <si>
    <t>徳島県</t>
  </si>
  <si>
    <t>臨床心理学、心理社会的アプローチ</t>
  </si>
  <si>
    <t>37　香川県</t>
  </si>
  <si>
    <t>香川県</t>
  </si>
  <si>
    <t>臨床問題解決のプロセス</t>
  </si>
  <si>
    <t>38　愛媛県</t>
  </si>
  <si>
    <t>愛媛県</t>
  </si>
  <si>
    <t>理学療法評価</t>
  </si>
  <si>
    <t>39　高知県</t>
  </si>
  <si>
    <t>高知県</t>
  </si>
  <si>
    <t>画像評価</t>
  </si>
  <si>
    <t>40　福岡県</t>
  </si>
  <si>
    <t>福岡県</t>
  </si>
  <si>
    <t>生理機能検査と解釈</t>
  </si>
  <si>
    <t>41　佐賀県</t>
  </si>
  <si>
    <t>佐賀県</t>
  </si>
  <si>
    <t>問題点抽出と目標設定</t>
  </si>
  <si>
    <t>42　長崎県</t>
  </si>
  <si>
    <t>長崎県</t>
  </si>
  <si>
    <t>ADL・IADL</t>
  </si>
  <si>
    <t>43　熊本県</t>
  </si>
  <si>
    <t>熊本県</t>
  </si>
  <si>
    <t>臨床推論</t>
  </si>
  <si>
    <t>44　大分県</t>
  </si>
  <si>
    <t>大分県</t>
  </si>
  <si>
    <t>治療プログラム立案</t>
  </si>
  <si>
    <t>45　宮崎県</t>
  </si>
  <si>
    <t>宮崎県</t>
  </si>
  <si>
    <t>エビデンス（根拠）に基づく理学療法</t>
  </si>
  <si>
    <t>46　鹿児島県</t>
  </si>
  <si>
    <t>鹿児島県</t>
  </si>
  <si>
    <t>予後予測</t>
  </si>
  <si>
    <t>47　沖縄県</t>
  </si>
  <si>
    <t>沖縄県</t>
  </si>
  <si>
    <t>統計学</t>
  </si>
  <si>
    <t>研究法</t>
  </si>
  <si>
    <t>4-</t>
  </si>
  <si>
    <t>理学療法の基礎領域</t>
  </si>
  <si>
    <t>基本的な理学療法治療技術</t>
  </si>
  <si>
    <t>活動体としての人間理解：関節運動</t>
  </si>
  <si>
    <t>活動体としての人間理解：基本動作</t>
  </si>
  <si>
    <t>活動体としての人間理解：活動（運動）のメカニズム</t>
  </si>
  <si>
    <t>神経・筋機能制御</t>
  </si>
  <si>
    <t>薬理、薬物による人間の反応</t>
  </si>
  <si>
    <t>褥瘡・創傷ケア</t>
  </si>
  <si>
    <t>5-</t>
  </si>
  <si>
    <t>機能と構造、身体機能の低下</t>
  </si>
  <si>
    <t>機能障害</t>
  </si>
  <si>
    <t>活動</t>
  </si>
  <si>
    <t>社会参加</t>
  </si>
  <si>
    <t>個人因子と環境因子</t>
  </si>
  <si>
    <t>運動麻痺</t>
  </si>
  <si>
    <t>筋緊張異常</t>
  </si>
  <si>
    <t>歩行・歩行障害</t>
  </si>
  <si>
    <t>平衡機能障害</t>
  </si>
  <si>
    <t>協調運動</t>
  </si>
  <si>
    <t>筋力低下</t>
  </si>
  <si>
    <t>意識障害、けいれん発作</t>
  </si>
  <si>
    <t>視力障害、視野狭窄、視覚障害</t>
  </si>
  <si>
    <t>聴覚障害</t>
  </si>
  <si>
    <t>感覚障害</t>
  </si>
  <si>
    <t>四肢のしびれ</t>
  </si>
  <si>
    <t>頭痛・めまい</t>
  </si>
  <si>
    <t>6-</t>
  </si>
  <si>
    <t>中枢神経疾患</t>
  </si>
  <si>
    <t>高次脳機能</t>
  </si>
  <si>
    <t>失語症</t>
  </si>
  <si>
    <t>中枢神経疾患の理学療法</t>
  </si>
  <si>
    <t>高次脳機能障害の理学療法</t>
  </si>
  <si>
    <t>脳血管障害後遺症</t>
  </si>
  <si>
    <t>脊髄損傷の理学療法</t>
  </si>
  <si>
    <t>パーキンソン病関連疾患の理学療法</t>
  </si>
  <si>
    <t>末梢神経障害</t>
  </si>
  <si>
    <t>神経筋疾患の理学療法</t>
  </si>
  <si>
    <t>7-</t>
  </si>
  <si>
    <t>骨関節障害</t>
  </si>
  <si>
    <t>関節可動域障害</t>
  </si>
  <si>
    <t>切断</t>
  </si>
  <si>
    <t>骨粗鬆症</t>
  </si>
  <si>
    <t>運動器疾患の理学療法</t>
  </si>
  <si>
    <t>徒手理学療法</t>
  </si>
  <si>
    <t>スポーツ分野における理学療法</t>
  </si>
  <si>
    <t>障がい者スポーツ分野における理学療法</t>
  </si>
  <si>
    <t>疼痛：急性痛</t>
  </si>
  <si>
    <t>疼痛：慢性痛</t>
  </si>
  <si>
    <t>疼痛：関節痛</t>
  </si>
  <si>
    <t>疼痛：神経因性疼痛（中枢性・末梢性）</t>
  </si>
  <si>
    <t>疼痛に対する理学療法</t>
  </si>
  <si>
    <t>疼痛管理</t>
  </si>
  <si>
    <t>8-</t>
  </si>
  <si>
    <t>呼吸障害</t>
  </si>
  <si>
    <t>呼吸器疾患</t>
  </si>
  <si>
    <t>呼吸理学療法</t>
  </si>
  <si>
    <t>循環障害</t>
  </si>
  <si>
    <t>運動耐容能</t>
  </si>
  <si>
    <t>高血圧症</t>
  </si>
  <si>
    <t>胸痛・動悸</t>
  </si>
  <si>
    <t>循環器疾患の理学療法</t>
  </si>
  <si>
    <t>心臓リハビリテーション</t>
  </si>
  <si>
    <t>9-</t>
    <phoneticPr fontId="1"/>
  </si>
  <si>
    <t>糖尿病、脂質異常</t>
  </si>
  <si>
    <t>栄養・代謝障害</t>
  </si>
  <si>
    <t>内分泌・代謝疾患</t>
  </si>
  <si>
    <t>代謝疾患の理学療法</t>
  </si>
  <si>
    <t>消化器疾患</t>
  </si>
  <si>
    <t>腎・泌尿器疾患</t>
  </si>
  <si>
    <t>生殖器疾患</t>
  </si>
  <si>
    <t>血液疾患，自己免疫疾患</t>
  </si>
  <si>
    <t>腫瘍</t>
  </si>
  <si>
    <t>がんのリハビリテーション</t>
  </si>
  <si>
    <t>リンパ浮腫</t>
  </si>
  <si>
    <t>10-</t>
  </si>
  <si>
    <t>胎生期における発達過程</t>
  </si>
  <si>
    <t>乳・幼児期における発達過程</t>
  </si>
  <si>
    <t>小児期における発達過程</t>
  </si>
  <si>
    <t>小児の疾患</t>
  </si>
  <si>
    <t>小児・発達障害の理学療法</t>
  </si>
  <si>
    <t>学校保健および特別支援教育における理学療法</t>
  </si>
  <si>
    <t>周産期の理学療法</t>
  </si>
  <si>
    <t>コンチネンス領域の理学療法</t>
  </si>
  <si>
    <t>ウィメンズヘルス・メンズヘルスにおける理学療法</t>
  </si>
  <si>
    <t>11-</t>
  </si>
  <si>
    <t>フレイル</t>
  </si>
  <si>
    <t>廃用症候群</t>
  </si>
  <si>
    <t>老年症候群</t>
  </si>
  <si>
    <t>ロコモティブシンドローム</t>
  </si>
  <si>
    <t>慢性疾患・複合疾患の管理</t>
  </si>
  <si>
    <t>認知能の障害</t>
  </si>
  <si>
    <t>認知症・MCIの理学療法</t>
  </si>
  <si>
    <t>気分の障害（うつ）・不安</t>
  </si>
  <si>
    <t>精神疾患に対する理学療法</t>
  </si>
  <si>
    <t>12-</t>
  </si>
  <si>
    <t>咀嚼・摂食・嚥下</t>
  </si>
  <si>
    <t>咀嚼摂食嚥下の理学療法</t>
  </si>
  <si>
    <t>言語障害、嗄声</t>
  </si>
  <si>
    <t>構音障害の理学療法</t>
  </si>
  <si>
    <t>リハビリテーション栄養</t>
  </si>
  <si>
    <t>耳鼻科領域の理学療法</t>
  </si>
  <si>
    <t>再生医療と理学療法</t>
  </si>
  <si>
    <t>ICT・AIと理学療法</t>
  </si>
  <si>
    <t>ロボットと理学療法</t>
  </si>
  <si>
    <t>住環境</t>
  </si>
  <si>
    <t>支援工学</t>
  </si>
  <si>
    <t>義肢</t>
  </si>
  <si>
    <t>装具</t>
  </si>
  <si>
    <t>福祉用具</t>
  </si>
  <si>
    <t>13-</t>
  </si>
  <si>
    <t>予防と保健</t>
  </si>
  <si>
    <t>健康概念と健康寿命</t>
  </si>
  <si>
    <t>健康維持・健康増進における理学療法</t>
  </si>
  <si>
    <t>介護予防における理学療法</t>
  </si>
  <si>
    <t>地域保健</t>
  </si>
  <si>
    <t>産業理学療法における理学療法</t>
  </si>
  <si>
    <t>メンタルヘルス</t>
  </si>
  <si>
    <t>各ライフステージの人間理解</t>
  </si>
  <si>
    <t>臨床実習と教育</t>
  </si>
  <si>
    <t>スタッフ教育と教育システム</t>
  </si>
  <si>
    <t>コーチング・ファシリテーション</t>
  </si>
  <si>
    <t>14-</t>
  </si>
  <si>
    <t>急性期の理学療法</t>
  </si>
  <si>
    <t>周術期の理学療法</t>
  </si>
  <si>
    <t>回復期の理学療法</t>
  </si>
  <si>
    <t>生活期の理学療法</t>
  </si>
  <si>
    <t>地域医療と理学療法</t>
  </si>
  <si>
    <t>在宅医療と理学療法</t>
  </si>
  <si>
    <t>終末期の理学療法</t>
  </si>
  <si>
    <t>緩和ケア</t>
  </si>
  <si>
    <t>訪問理学療法</t>
  </si>
  <si>
    <t>通所理学療法</t>
  </si>
  <si>
    <t>例：2022/4/1  10:00</t>
    <rPh sb="0" eb="1">
      <t>レイ</t>
    </rPh>
    <phoneticPr fontId="1"/>
  </si>
  <si>
    <t>例：2022/4/1  14:30</t>
    <phoneticPr fontId="1"/>
  </si>
  <si>
    <t>セミナー概要
（1000文字以内（改行、スペース含む）で入力してください）</t>
    <phoneticPr fontId="2"/>
  </si>
  <si>
    <t>備考
（250文字以内（改行、スペース含む）で入力してください）</t>
    <rPh sb="0" eb="2">
      <t>ビコウ</t>
    </rPh>
    <phoneticPr fontId="2"/>
  </si>
  <si>
    <t>講義内容
（1000文字以内（改行、スペース含む）で入力してください）</t>
    <rPh sb="0" eb="4">
      <t>コウギナイヨウ</t>
    </rPh>
    <phoneticPr fontId="2"/>
  </si>
  <si>
    <t>セミナー名称</t>
    <phoneticPr fontId="1"/>
  </si>
  <si>
    <t>＊</t>
    <phoneticPr fontId="1"/>
  </si>
  <si>
    <t>学術申請書
（日本理学療法学会連合・北海道リハビリテーション専門職協会　主催用）</t>
    <rPh sb="0" eb="2">
      <t>ガクジュツ</t>
    </rPh>
    <rPh sb="2" eb="5">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</si>
</sst>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0.0_ "/>
  </numFmts>
  <fonts count="19">
    <font>
      <sz val="11"/>
      <color theme="1"/>
      <name val="游ゴシック"/>
      <family val="2"/>
      <charset val="128"/>
      <scheme val="minor"/>
    </font>
    <font>
      <sz val="6"/>
      <name val="游ゴシック"/>
      <family val="2"/>
      <charset val="128"/>
      <scheme val="minor"/>
    </font>
    <font>
      <sz val="6"/>
      <name val="ＭＳ Ｐゴシック"/>
      <family val="3"/>
      <charset val="128"/>
    </font>
    <font>
      <sz val="9"/>
      <color indexed="8"/>
      <name val="ＭＳ Ｐゴシック"/>
      <family val="3"/>
      <charset val="128"/>
    </font>
    <font>
      <sz val="9"/>
      <color indexed="10"/>
      <name val="ＭＳ Ｐゴシック"/>
      <family val="3"/>
      <charset val="128"/>
    </font>
    <font>
      <sz val="18"/>
      <color rgb="FF1B2777"/>
      <name val="Meiryo"/>
      <family val="3"/>
      <charset val="128"/>
    </font>
    <font>
      <b/>
      <sz val="9"/>
      <color indexed="63"/>
      <name val="ＭＳ Ｐゴシック"/>
      <family val="3"/>
      <charset val="128"/>
    </font>
    <font>
      <b/>
      <sz val="9"/>
      <color indexed="10"/>
      <name val="ＭＳ Ｐゴシック"/>
      <family val="3"/>
      <charset val="128"/>
    </font>
    <font>
      <sz val="9"/>
      <color indexed="63"/>
      <name val="ＭＳ Ｐゴシック"/>
      <family val="3"/>
      <charset val="128"/>
    </font>
    <font>
      <sz val="9"/>
      <color theme="1"/>
      <name val="游ゴシック"/>
      <family val="3"/>
      <charset val="128"/>
      <scheme val="minor"/>
    </font>
    <font>
      <b/>
      <sz val="9"/>
      <color rgb="FFFF0000"/>
      <name val="ＭＳ Ｐゴシック"/>
      <family val="3"/>
      <charset val="128"/>
    </font>
    <font>
      <sz val="9"/>
      <name val="ＭＳ Ｐゴシック"/>
      <family val="3"/>
      <charset val="128"/>
    </font>
    <font>
      <sz val="6"/>
      <name val="游ゴシック"/>
      <family val="3"/>
      <charset val="128"/>
      <scheme val="minor"/>
    </font>
    <font>
      <sz val="9"/>
      <color theme="1"/>
      <name val="游ゴシック"/>
      <family val="2"/>
      <charset val="128"/>
      <scheme val="minor"/>
    </font>
    <font>
      <sz val="9"/>
      <color indexed="81"/>
      <name val="MS P ゴシック"/>
      <family val="3"/>
      <charset val="128"/>
    </font>
    <font>
      <b/>
      <sz val="9"/>
      <color indexed="81"/>
      <name val="MS P ゴシック"/>
      <family val="3"/>
      <charset val="128"/>
    </font>
    <font>
      <b/>
      <sz val="11"/>
      <color rgb="FFFF0000"/>
      <name val="游ゴシック"/>
      <family val="3"/>
      <charset val="128"/>
      <scheme val="minor"/>
    </font>
    <font>
      <sz val="9"/>
      <color rgb="FF000000"/>
      <name val="Meiryo UI"/>
      <family val="3"/>
      <charset val="128"/>
    </font>
    <font>
      <sz val="22"/>
      <color indexed="8"/>
      <name val="ＭＳ Ｐゴシック"/>
      <family val="3"/>
      <charset val="128"/>
    </font>
  </fonts>
  <fills count="5">
    <fill>
      <patternFill patternType="none"/>
    </fill>
    <fill>
      <patternFill patternType="gray125"/>
    </fill>
    <fill>
      <patternFill patternType="solid">
        <fgColor indexed="27"/>
        <bgColor indexed="64"/>
      </patternFill>
    </fill>
    <fill>
      <patternFill patternType="solid">
        <fgColor rgb="FFCCFFFF"/>
        <bgColor indexed="64"/>
      </patternFill>
    </fill>
    <fill>
      <patternFill patternType="solid">
        <fgColor rgb="FFFFFF00"/>
        <bgColor indexed="64"/>
      </patternFill>
    </fill>
  </fills>
  <borders count="40">
    <border>
      <left/>
      <right/>
      <top/>
      <bottom/>
      <diagonal/>
    </border>
    <border>
      <left style="medium">
        <color indexed="22"/>
      </left>
      <right/>
      <top style="medium">
        <color indexed="22"/>
      </top>
      <bottom/>
      <diagonal/>
    </border>
    <border>
      <left/>
      <right/>
      <top style="medium">
        <color indexed="22"/>
      </top>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indexed="22"/>
      </left>
      <right/>
      <top/>
      <bottom style="medium">
        <color indexed="22"/>
      </bottom>
      <diagonal/>
    </border>
    <border>
      <left/>
      <right/>
      <top/>
      <bottom style="medium">
        <color indexed="22"/>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indexed="22"/>
      </left>
      <right/>
      <top style="medium">
        <color indexed="22"/>
      </top>
      <bottom style="medium">
        <color indexed="22"/>
      </bottom>
      <diagonal/>
    </border>
    <border>
      <left/>
      <right/>
      <top style="medium">
        <color indexed="22"/>
      </top>
      <bottom style="medium">
        <color indexed="22"/>
      </bottom>
      <diagonal/>
    </border>
    <border>
      <left/>
      <right style="medium">
        <color indexed="22"/>
      </right>
      <top style="medium">
        <color indexed="22"/>
      </top>
      <bottom style="medium">
        <color indexed="22"/>
      </bottom>
      <diagonal/>
    </border>
    <border>
      <left/>
      <right style="medium">
        <color indexed="22"/>
      </right>
      <top/>
      <bottom style="medium">
        <color indexed="22"/>
      </bottom>
      <diagonal/>
    </border>
    <border>
      <left/>
      <right style="medium">
        <color indexed="22"/>
      </right>
      <top style="medium">
        <color indexed="22"/>
      </top>
      <bottom/>
      <diagonal/>
    </border>
    <border>
      <left style="medium">
        <color indexed="22"/>
      </left>
      <right style="medium">
        <color indexed="22"/>
      </right>
      <top/>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medium">
        <color theme="0" tint="-0.249977111117893"/>
      </bottom>
      <diagonal/>
    </border>
    <border>
      <left style="medium">
        <color indexed="22"/>
      </left>
      <right style="medium">
        <color indexed="22"/>
      </right>
      <top style="medium">
        <color indexed="22"/>
      </top>
      <bottom style="medium">
        <color indexed="22"/>
      </bottom>
      <diagonal/>
    </border>
    <border>
      <left style="medium">
        <color indexed="22"/>
      </left>
      <right/>
      <top/>
      <bottom/>
      <diagonal/>
    </border>
    <border>
      <left/>
      <right style="medium">
        <color indexed="22"/>
      </right>
      <top/>
      <bottom/>
      <diagonal/>
    </border>
    <border>
      <left style="medium">
        <color theme="0" tint="-0.249977111117893"/>
      </left>
      <right style="medium">
        <color theme="0" tint="-0.249977111117893"/>
      </right>
      <top/>
      <bottom/>
      <diagonal/>
    </border>
    <border>
      <left/>
      <right style="medium">
        <color theme="0" tint="-0.249977111117893"/>
      </right>
      <top/>
      <bottom style="medium">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double">
        <color rgb="FFFF0000"/>
      </left>
      <right style="double">
        <color rgb="FFFF0000"/>
      </right>
      <top style="double">
        <color rgb="FFFF0000"/>
      </top>
      <bottom/>
      <diagonal/>
    </border>
    <border>
      <left style="double">
        <color rgb="FFFF0000"/>
      </left>
      <right style="double">
        <color rgb="FFFF0000"/>
      </right>
      <top/>
      <bottom/>
      <diagonal/>
    </border>
    <border>
      <left style="double">
        <color rgb="FFFF0000"/>
      </left>
      <right style="double">
        <color rgb="FFFF0000"/>
      </right>
      <top/>
      <bottom style="double">
        <color rgb="FFFF0000"/>
      </bottom>
      <diagonal/>
    </border>
    <border>
      <left style="double">
        <color theme="1"/>
      </left>
      <right style="double">
        <color theme="1"/>
      </right>
      <top style="double">
        <color theme="1"/>
      </top>
      <bottom style="double">
        <color theme="1"/>
      </bottom>
      <diagonal/>
    </border>
    <border>
      <left/>
      <right/>
      <top/>
      <bottom style="double">
        <color rgb="FFFF0000"/>
      </bottom>
      <diagonal/>
    </border>
    <border>
      <left style="medium">
        <color theme="0" tint="-0.24994659260841701"/>
      </left>
      <right style="thin">
        <color indexed="64"/>
      </right>
      <top style="medium">
        <color theme="0" tint="-0.249977111117893"/>
      </top>
      <bottom style="medium">
        <color indexed="22"/>
      </bottom>
      <diagonal/>
    </border>
    <border>
      <left style="thin">
        <color indexed="64"/>
      </left>
      <right style="thin">
        <color indexed="64"/>
      </right>
      <top style="medium">
        <color theme="0" tint="-0.249977111117893"/>
      </top>
      <bottom style="medium">
        <color indexed="22"/>
      </bottom>
      <diagonal/>
    </border>
    <border>
      <left/>
      <right style="medium">
        <color theme="0" tint="-0.24994659260841701"/>
      </right>
      <top style="medium">
        <color indexed="22"/>
      </top>
      <bottom style="medium">
        <color indexed="22"/>
      </bottom>
      <diagonal/>
    </border>
    <border>
      <left style="medium">
        <color rgb="FFC0C0C0"/>
      </left>
      <right style="medium">
        <color indexed="22"/>
      </right>
      <top style="medium">
        <color theme="0" tint="-0.14996795556505021"/>
      </top>
      <bottom/>
      <diagonal/>
    </border>
    <border>
      <left style="medium">
        <color rgb="FFC0C0C0"/>
      </left>
      <right style="medium">
        <color indexed="22"/>
      </right>
      <top/>
      <bottom/>
      <diagonal/>
    </border>
  </borders>
  <cellStyleXfs count="1">
    <xf numFmtId="0" fontId="0" fillId="0" borderId="0">
      <alignment vertical="center"/>
    </xf>
  </cellStyleXfs>
  <cellXfs count="121">
    <xf numFmtId="0" fontId="0" fillId="0" borderId="0" xfId="0">
      <alignment vertical="center"/>
    </xf>
    <xf numFmtId="176" fontId="11" fillId="0" borderId="10" xfId="0" applyNumberFormat="1" applyFont="1" applyBorder="1" applyAlignment="1" applyProtection="1">
      <alignment horizontal="center" vertical="center" wrapText="1"/>
      <protection locked="0"/>
    </xf>
    <xf numFmtId="176" fontId="11" fillId="0" borderId="12" xfId="0" applyNumberFormat="1"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0" fontId="0" fillId="0" borderId="0" xfId="0" applyProtection="1">
      <alignment vertical="center"/>
      <protection locked="0"/>
    </xf>
    <xf numFmtId="0" fontId="3" fillId="0" borderId="0" xfId="0" applyFont="1" applyAlignment="1" applyProtection="1">
      <alignment horizontal="left" vertical="center" wrapText="1"/>
      <protection locked="0"/>
    </xf>
    <xf numFmtId="0" fontId="5" fillId="0" borderId="0" xfId="0" applyFont="1" applyAlignment="1" applyProtection="1">
      <alignment horizontal="left"/>
      <protection locked="0"/>
    </xf>
    <xf numFmtId="0" fontId="7" fillId="2" borderId="7" xfId="0" applyFont="1" applyFill="1" applyBorder="1" applyAlignment="1" applyProtection="1">
      <alignment horizontal="left" vertical="center" wrapText="1"/>
      <protection locked="0"/>
    </xf>
    <xf numFmtId="0" fontId="3" fillId="0" borderId="3" xfId="0" applyFont="1" applyBorder="1" applyAlignment="1" applyProtection="1">
      <alignment horizontal="left" vertical="center"/>
      <protection locked="0"/>
    </xf>
    <xf numFmtId="0" fontId="3" fillId="0" borderId="5" xfId="0" applyFont="1" applyBorder="1" applyAlignment="1" applyProtection="1">
      <alignment horizontal="center" vertical="center"/>
      <protection locked="0"/>
    </xf>
    <xf numFmtId="0" fontId="6" fillId="2" borderId="15" xfId="0" applyFont="1" applyFill="1" applyBorder="1" applyAlignment="1" applyProtection="1">
      <alignment vertical="center" wrapText="1"/>
      <protection locked="0"/>
    </xf>
    <xf numFmtId="0" fontId="6" fillId="2" borderId="16" xfId="0" applyFont="1" applyFill="1" applyBorder="1" applyAlignment="1" applyProtection="1">
      <alignment vertical="center" wrapText="1"/>
      <protection locked="0"/>
    </xf>
    <xf numFmtId="0" fontId="3" fillId="0" borderId="29" xfId="0" applyFont="1" applyBorder="1" applyAlignment="1" applyProtection="1">
      <alignment horizontal="center" vertical="center"/>
      <protection locked="0"/>
    </xf>
    <xf numFmtId="0" fontId="10" fillId="2" borderId="16" xfId="0" applyFont="1" applyFill="1" applyBorder="1" applyAlignment="1" applyProtection="1">
      <alignment horizontal="left" vertical="center" wrapText="1"/>
      <protection locked="0"/>
    </xf>
    <xf numFmtId="0" fontId="7" fillId="2" borderId="16" xfId="0" applyFont="1" applyFill="1" applyBorder="1" applyAlignment="1" applyProtection="1">
      <alignment horizontal="left" vertical="center" wrapText="1"/>
      <protection locked="0"/>
    </xf>
    <xf numFmtId="0" fontId="6" fillId="2" borderId="17" xfId="0" applyFont="1" applyFill="1" applyBorder="1" applyAlignment="1" applyProtection="1">
      <alignment horizontal="left" vertical="center" wrapText="1"/>
      <protection locked="0"/>
    </xf>
    <xf numFmtId="0" fontId="6" fillId="2" borderId="7" xfId="0" applyFont="1" applyFill="1" applyBorder="1" applyAlignment="1" applyProtection="1">
      <alignment vertical="center" wrapText="1"/>
      <protection locked="0"/>
    </xf>
    <xf numFmtId="0" fontId="7" fillId="2" borderId="18" xfId="0" applyFont="1" applyFill="1" applyBorder="1" applyAlignment="1" applyProtection="1">
      <alignment horizontal="left" vertical="center" wrapText="1"/>
      <protection locked="0"/>
    </xf>
    <xf numFmtId="0" fontId="7" fillId="2" borderId="17" xfId="0" applyFont="1" applyFill="1" applyBorder="1" applyAlignment="1" applyProtection="1">
      <alignment horizontal="left" vertical="center" wrapText="1"/>
      <protection locked="0"/>
    </xf>
    <xf numFmtId="0" fontId="8" fillId="0" borderId="2" xfId="0" applyFont="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6" fillId="2" borderId="2" xfId="0" applyFont="1" applyFill="1" applyBorder="1" applyAlignment="1" applyProtection="1">
      <alignment vertical="center" wrapText="1"/>
      <protection locked="0"/>
    </xf>
    <xf numFmtId="0" fontId="8" fillId="0" borderId="19" xfId="0" applyFont="1" applyBorder="1" applyAlignment="1" applyProtection="1">
      <alignment vertical="center" wrapText="1"/>
      <protection locked="0"/>
    </xf>
    <xf numFmtId="0" fontId="6" fillId="2" borderId="1" xfId="0" applyFont="1" applyFill="1" applyBorder="1" applyAlignment="1" applyProtection="1">
      <alignment vertical="center" wrapText="1"/>
      <protection locked="0"/>
    </xf>
    <xf numFmtId="0" fontId="8" fillId="0" borderId="19" xfId="0" applyFont="1" applyBorder="1" applyAlignment="1" applyProtection="1">
      <alignment horizontal="center" vertical="center" wrapText="1"/>
      <protection locked="0"/>
    </xf>
    <xf numFmtId="0" fontId="11" fillId="3" borderId="5" xfId="0" applyFont="1" applyFill="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7" fillId="2" borderId="5" xfId="0" applyFont="1" applyFill="1" applyBorder="1" applyAlignment="1" applyProtection="1">
      <alignment horizontal="left" vertical="center" wrapText="1"/>
      <protection locked="0"/>
    </xf>
    <xf numFmtId="0" fontId="13" fillId="0" borderId="5" xfId="0" applyFont="1" applyBorder="1" applyAlignment="1" applyProtection="1">
      <alignment horizontal="left" vertical="center"/>
      <protection locked="0"/>
    </xf>
    <xf numFmtId="0" fontId="7" fillId="2" borderId="0" xfId="0" applyFont="1" applyFill="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0" fillId="0" borderId="27" xfId="0" applyBorder="1" applyAlignment="1" applyProtection="1">
      <alignment horizontal="left" vertical="center"/>
      <protection locked="0"/>
    </xf>
    <xf numFmtId="178" fontId="0" fillId="0" borderId="0" xfId="0" applyNumberFormat="1" applyProtection="1">
      <alignment vertical="center"/>
      <protection locked="0"/>
    </xf>
    <xf numFmtId="0" fontId="7" fillId="2" borderId="2" xfId="0" applyFont="1" applyFill="1" applyBorder="1" applyAlignment="1" applyProtection="1">
      <alignment horizontal="left" vertical="center" wrapText="1"/>
      <protection locked="0"/>
    </xf>
    <xf numFmtId="0" fontId="6" fillId="2" borderId="0" xfId="0" applyFont="1" applyFill="1" applyAlignment="1" applyProtection="1">
      <alignment horizontal="left" vertical="center" wrapText="1"/>
      <protection locked="0"/>
    </xf>
    <xf numFmtId="0" fontId="6" fillId="2" borderId="3" xfId="0" applyFont="1" applyFill="1" applyBorder="1" applyAlignment="1" applyProtection="1">
      <alignment vertical="center" wrapText="1"/>
      <protection locked="0"/>
    </xf>
    <xf numFmtId="0" fontId="7" fillId="2" borderId="4" xfId="0" applyFont="1" applyFill="1" applyBorder="1" applyAlignment="1" applyProtection="1">
      <alignment horizontal="left" vertical="center" wrapText="1"/>
      <protection locked="0"/>
    </xf>
    <xf numFmtId="0" fontId="11" fillId="0" borderId="21" xfId="0" applyFont="1" applyBorder="1" applyAlignment="1" applyProtection="1">
      <alignment horizontal="center" vertical="center" wrapText="1"/>
      <protection locked="0"/>
    </xf>
    <xf numFmtId="0" fontId="6" fillId="2" borderId="13" xfId="0" applyFont="1" applyFill="1" applyBorder="1" applyAlignment="1" applyProtection="1">
      <alignment vertical="center" wrapText="1"/>
      <protection locked="0"/>
    </xf>
    <xf numFmtId="0" fontId="6" fillId="2" borderId="8" xfId="0" applyFont="1" applyFill="1" applyBorder="1" applyAlignment="1" applyProtection="1">
      <alignment vertical="center" wrapText="1"/>
      <protection locked="0"/>
    </xf>
    <xf numFmtId="0" fontId="6" fillId="2" borderId="9" xfId="0" applyFont="1" applyFill="1" applyBorder="1" applyAlignment="1" applyProtection="1">
      <alignment horizontal="left" vertical="center" wrapText="1"/>
      <protection locked="0"/>
    </xf>
    <xf numFmtId="0" fontId="11" fillId="0" borderId="28" xfId="0" applyFont="1" applyBorder="1" applyAlignment="1" applyProtection="1">
      <alignment horizontal="center" vertical="center" wrapText="1"/>
      <protection locked="0"/>
    </xf>
    <xf numFmtId="0" fontId="6" fillId="2" borderId="24" xfId="0" applyFont="1" applyFill="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0" fillId="0" borderId="0" xfId="0" applyAlignment="1">
      <alignment horizontal="left" vertical="center"/>
    </xf>
    <xf numFmtId="0" fontId="0" fillId="0" borderId="9" xfId="0" applyBorder="1" applyAlignment="1">
      <alignment horizontal="left" vertical="center"/>
    </xf>
    <xf numFmtId="0" fontId="0" fillId="0" borderId="0" xfId="0" quotePrefix="1">
      <alignment vertical="center"/>
    </xf>
    <xf numFmtId="177" fontId="0" fillId="0" borderId="0" xfId="0" applyNumberFormat="1">
      <alignment vertical="center"/>
    </xf>
    <xf numFmtId="0" fontId="13" fillId="4" borderId="33" xfId="0" applyFont="1" applyFill="1" applyBorder="1" applyAlignment="1" applyProtection="1">
      <alignment horizontal="left" vertical="center"/>
      <protection locked="0"/>
    </xf>
    <xf numFmtId="0" fontId="6" fillId="2" borderId="6" xfId="0" applyFont="1" applyFill="1" applyBorder="1" applyAlignment="1" applyProtection="1">
      <alignment vertical="center" wrapText="1"/>
      <protection locked="0"/>
    </xf>
    <xf numFmtId="22" fontId="11" fillId="0" borderId="10" xfId="0" applyNumberFormat="1" applyFont="1" applyBorder="1" applyAlignment="1" applyProtection="1">
      <alignment horizontal="center" vertical="center" wrapText="1"/>
      <protection locked="0"/>
    </xf>
    <xf numFmtId="0" fontId="16" fillId="0" borderId="34" xfId="0" applyFont="1" applyBorder="1" applyProtection="1">
      <alignment vertical="center"/>
      <protection locked="0"/>
    </xf>
    <xf numFmtId="0" fontId="7" fillId="2" borderId="37"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6" fillId="2" borderId="1" xfId="0" applyFont="1" applyFill="1" applyBorder="1" applyAlignment="1" applyProtection="1">
      <alignment vertical="center" wrapText="1"/>
      <protection locked="0"/>
    </xf>
    <xf numFmtId="0" fontId="6" fillId="2" borderId="15" xfId="0" applyFont="1" applyFill="1" applyBorder="1" applyAlignment="1" applyProtection="1">
      <alignment vertical="center" wrapText="1"/>
      <protection locked="0"/>
    </xf>
    <xf numFmtId="0" fontId="6" fillId="2" borderId="16" xfId="0" applyFont="1" applyFill="1" applyBorder="1" applyAlignment="1" applyProtection="1">
      <alignment vertical="center" wrapText="1"/>
      <protection locked="0"/>
    </xf>
    <xf numFmtId="0" fontId="11" fillId="0" borderId="15" xfId="0" applyFont="1" applyBorder="1" applyAlignment="1" applyProtection="1">
      <alignment horizontal="left" vertical="center" wrapText="1"/>
      <protection locked="0"/>
    </xf>
    <xf numFmtId="0" fontId="11" fillId="0" borderId="16"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6" fillId="2" borderId="24" xfId="0" applyFont="1" applyFill="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11" fillId="0" borderId="36" xfId="0" applyFont="1" applyBorder="1" applyAlignment="1" applyProtection="1">
      <alignment horizontal="left" vertical="center" wrapText="1"/>
      <protection locked="0"/>
    </xf>
    <xf numFmtId="0" fontId="11" fillId="0" borderId="15" xfId="0" applyFont="1" applyBorder="1" applyAlignment="1" applyProtection="1">
      <alignment vertical="center" wrapText="1"/>
      <protection locked="0"/>
    </xf>
    <xf numFmtId="0" fontId="11" fillId="0" borderId="16" xfId="0" applyFont="1" applyBorder="1" applyAlignment="1" applyProtection="1">
      <alignment vertical="center" wrapText="1"/>
      <protection locked="0"/>
    </xf>
    <xf numFmtId="0" fontId="11" fillId="0" borderId="17" xfId="0" applyFont="1" applyBorder="1" applyAlignment="1" applyProtection="1">
      <alignment vertical="center" wrapText="1"/>
      <protection locked="0"/>
    </xf>
    <xf numFmtId="0" fontId="6" fillId="2" borderId="38" xfId="0" applyFont="1" applyFill="1" applyBorder="1" applyAlignment="1" applyProtection="1">
      <alignment horizontal="left" vertical="center" wrapText="1"/>
      <protection locked="0"/>
    </xf>
    <xf numFmtId="0" fontId="6" fillId="2" borderId="39" xfId="0" applyFont="1" applyFill="1" applyBorder="1" applyAlignment="1" applyProtection="1">
      <alignment horizontal="left" vertical="center" wrapText="1"/>
      <protection locked="0"/>
    </xf>
    <xf numFmtId="0" fontId="11" fillId="0" borderId="6" xfId="0" applyFont="1" applyBorder="1" applyAlignment="1" applyProtection="1">
      <alignment vertical="center" wrapText="1"/>
      <protection locked="0"/>
    </xf>
    <xf numFmtId="0" fontId="11" fillId="0" borderId="7" xfId="0" applyFont="1" applyBorder="1" applyAlignment="1" applyProtection="1">
      <alignment vertical="center" wrapText="1"/>
      <protection locked="0"/>
    </xf>
    <xf numFmtId="0" fontId="11" fillId="0" borderId="18" xfId="0" applyFont="1" applyBorder="1" applyAlignment="1" applyProtection="1">
      <alignment vertical="center" wrapText="1"/>
      <protection locked="0"/>
    </xf>
    <xf numFmtId="0" fontId="6" fillId="2" borderId="6" xfId="0" applyFont="1" applyFill="1" applyBorder="1" applyAlignment="1" applyProtection="1">
      <alignment vertical="center" wrapText="1"/>
      <protection locked="0"/>
    </xf>
    <xf numFmtId="0" fontId="11" fillId="0" borderId="2" xfId="0" applyFont="1" applyBorder="1" applyAlignment="1" applyProtection="1">
      <alignment vertical="center" wrapText="1"/>
      <protection locked="0"/>
    </xf>
    <xf numFmtId="0" fontId="11" fillId="0" borderId="19" xfId="0" applyFont="1" applyBorder="1" applyAlignment="1" applyProtection="1">
      <alignment vertical="center" wrapText="1"/>
      <protection locked="0"/>
    </xf>
    <xf numFmtId="0" fontId="6" fillId="2" borderId="3" xfId="0" applyFont="1" applyFill="1" applyBorder="1" applyAlignment="1" applyProtection="1">
      <alignment horizontal="left" vertical="top" wrapText="1"/>
      <protection locked="0"/>
    </xf>
    <xf numFmtId="0" fontId="6" fillId="2" borderId="5" xfId="0" applyFont="1" applyFill="1"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2" borderId="16" xfId="0" applyFill="1" applyBorder="1" applyAlignment="1" applyProtection="1">
      <alignment vertical="center" wrapText="1"/>
      <protection locked="0"/>
    </xf>
    <xf numFmtId="0" fontId="10" fillId="2" borderId="2" xfId="0" applyFont="1" applyFill="1" applyBorder="1" applyAlignment="1" applyProtection="1">
      <alignment horizontal="left" vertical="center" wrapText="1"/>
      <protection locked="0"/>
    </xf>
    <xf numFmtId="0" fontId="10" fillId="2" borderId="7" xfId="0" applyFont="1" applyFill="1" applyBorder="1" applyAlignment="1" applyProtection="1">
      <alignment horizontal="left" vertical="center" wrapText="1"/>
      <protection locked="0"/>
    </xf>
    <xf numFmtId="0" fontId="8" fillId="0" borderId="10" xfId="0" applyFont="1" applyBorder="1" applyAlignment="1" applyProtection="1">
      <alignment vertical="center" wrapText="1"/>
      <protection locked="0"/>
    </xf>
    <xf numFmtId="0" fontId="8" fillId="0" borderId="11" xfId="0" applyFont="1" applyBorder="1" applyAlignment="1" applyProtection="1">
      <alignment vertical="center" wrapText="1"/>
      <protection locked="0"/>
    </xf>
    <xf numFmtId="0" fontId="8" fillId="0" borderId="12" xfId="0" applyFont="1" applyBorder="1" applyAlignment="1" applyProtection="1">
      <alignment vertical="center" wrapText="1"/>
      <protection locked="0"/>
    </xf>
    <xf numFmtId="0" fontId="9" fillId="2" borderId="16" xfId="0" applyFont="1" applyFill="1" applyBorder="1" applyAlignment="1" applyProtection="1">
      <alignment vertical="center" wrapText="1"/>
      <protection locked="0"/>
    </xf>
    <xf numFmtId="0" fontId="6" fillId="2" borderId="26" xfId="0" applyFont="1" applyFill="1" applyBorder="1" applyAlignment="1" applyProtection="1">
      <alignment vertical="center" wrapText="1"/>
      <protection locked="0"/>
    </xf>
    <xf numFmtId="0" fontId="6" fillId="2" borderId="22" xfId="0" applyFont="1" applyFill="1" applyBorder="1" applyAlignment="1" applyProtection="1">
      <alignment vertical="center" wrapText="1"/>
      <protection locked="0"/>
    </xf>
    <xf numFmtId="0" fontId="16" fillId="0" borderId="30" xfId="0" applyFont="1" applyBorder="1" applyAlignment="1" applyProtection="1">
      <alignment vertical="center"/>
      <protection locked="0"/>
    </xf>
    <xf numFmtId="0" fontId="16" fillId="0" borderId="31" xfId="0" applyFont="1" applyBorder="1" applyAlignment="1" applyProtection="1">
      <alignment vertical="center"/>
      <protection locked="0"/>
    </xf>
    <xf numFmtId="0" fontId="16" fillId="0" borderId="32" xfId="0" applyFont="1" applyBorder="1" applyAlignment="1" applyProtection="1">
      <alignment vertical="center"/>
      <protection locked="0"/>
    </xf>
    <xf numFmtId="0" fontId="3" fillId="0" borderId="0" xfId="0" applyFont="1" applyAlignment="1" applyProtection="1">
      <alignment horizontal="left" vertical="center" wrapText="1"/>
      <protection locked="0"/>
    </xf>
    <xf numFmtId="0" fontId="0" fillId="0" borderId="0" xfId="0" applyAlignment="1" applyProtection="1">
      <alignment vertical="center"/>
      <protection locked="0"/>
    </xf>
    <xf numFmtId="0" fontId="8" fillId="0" borderId="29" xfId="0" applyFont="1" applyBorder="1" applyAlignment="1" applyProtection="1">
      <alignment horizontal="left" vertical="center" wrapText="1"/>
      <protection locked="0"/>
    </xf>
    <xf numFmtId="0" fontId="8" fillId="0" borderId="29" xfId="0" applyFont="1" applyBorder="1" applyAlignment="1" applyProtection="1">
      <alignment vertical="center" wrapText="1"/>
      <protection locked="0"/>
    </xf>
    <xf numFmtId="0" fontId="8" fillId="0" borderId="0" xfId="0" applyFont="1" applyAlignment="1" applyProtection="1">
      <alignment vertical="center" wrapText="1"/>
      <protection locked="0"/>
    </xf>
    <xf numFmtId="0" fontId="8" fillId="0" borderId="25" xfId="0" applyFont="1" applyBorder="1" applyAlignment="1" applyProtection="1">
      <alignment vertical="center" wrapText="1"/>
      <protection locked="0"/>
    </xf>
    <xf numFmtId="0" fontId="6" fillId="2" borderId="20" xfId="0" applyFont="1" applyFill="1" applyBorder="1" applyAlignment="1" applyProtection="1">
      <alignment vertical="center" wrapText="1"/>
      <protection locked="0"/>
    </xf>
    <xf numFmtId="0" fontId="6" fillId="2" borderId="1"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7" fillId="2" borderId="19" xfId="0" applyFont="1" applyFill="1" applyBorder="1" applyAlignment="1" applyProtection="1">
      <alignment horizontal="left" vertical="center" wrapText="1"/>
      <protection locked="0"/>
    </xf>
    <xf numFmtId="0" fontId="7" fillId="2" borderId="18" xfId="0" applyFont="1" applyFill="1" applyBorder="1" applyAlignment="1" applyProtection="1">
      <alignment horizontal="left" vertical="center" wrapText="1"/>
      <protection locked="0"/>
    </xf>
    <xf numFmtId="0" fontId="8" fillId="0" borderId="17"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8" fillId="0" borderId="0" xfId="0" applyFont="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C0C0C0"/>
      <color rgb="FFEAEAEA"/>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checked="Checked" lockText="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checked="Checked" firstButton="1"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lockText="1"/>
</file>

<file path=xl/ctrlProps/ctrlProp25.xml><?xml version="1.0" encoding="utf-8"?>
<formControlPr xmlns="http://schemas.microsoft.com/office/spreadsheetml/2009/9/main" objectType="Radio" checked="Checked" lockText="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CheckBox" checked="Checked" lockText="1"/>
</file>

<file path=xl/ctrlProps/ctrlProp31.xml><?xml version="1.0" encoding="utf-8"?>
<formControlPr xmlns="http://schemas.microsoft.com/office/spreadsheetml/2009/9/main" objectType="CheckBox" checked="Checked" lockText="1"/>
</file>

<file path=xl/ctrlProps/ctrlProp32.xml><?xml version="1.0" encoding="utf-8"?>
<formControlPr xmlns="http://schemas.microsoft.com/office/spreadsheetml/2009/9/main" objectType="CheckBox" checked="Checked" lockText="1"/>
</file>

<file path=xl/ctrlProps/ctrlProp33.xml><?xml version="1.0" encoding="utf-8"?>
<formControlPr xmlns="http://schemas.microsoft.com/office/spreadsheetml/2009/9/main" objectType="CheckBox" checked="Checked" lockText="1"/>
</file>

<file path=xl/ctrlProps/ctrlProp34.xml><?xml version="1.0" encoding="utf-8"?>
<formControlPr xmlns="http://schemas.microsoft.com/office/spreadsheetml/2009/9/main" objectType="CheckBox" checked="Checked" lockText="1"/>
</file>

<file path=xl/ctrlProps/ctrlProp35.xml><?xml version="1.0" encoding="utf-8"?>
<formControlPr xmlns="http://schemas.microsoft.com/office/spreadsheetml/2009/9/main" objectType="CheckBox" checked="Checked" lockText="1"/>
</file>

<file path=xl/ctrlProps/ctrlProp36.xml><?xml version="1.0" encoding="utf-8"?>
<formControlPr xmlns="http://schemas.microsoft.com/office/spreadsheetml/2009/9/main" objectType="CheckBox" checked="Checked" lockText="1"/>
</file>

<file path=xl/ctrlProps/ctrlProp37.xml><?xml version="1.0" encoding="utf-8"?>
<formControlPr xmlns="http://schemas.microsoft.com/office/spreadsheetml/2009/9/main" objectType="CheckBox" checked="Checked" lockText="1"/>
</file>

<file path=xl/ctrlProps/ctrlProp38.xml><?xml version="1.0" encoding="utf-8"?>
<formControlPr xmlns="http://schemas.microsoft.com/office/spreadsheetml/2009/9/main" objectType="CheckBox" checked="Checked" lockText="1"/>
</file>

<file path=xl/ctrlProps/ctrlProp39.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lockText="1"/>
</file>

<file path=xl/ctrlProps/ctrlProp41.xml><?xml version="1.0" encoding="utf-8"?>
<formControlPr xmlns="http://schemas.microsoft.com/office/spreadsheetml/2009/9/main" objectType="CheckBox" checked="Checked" lockText="1"/>
</file>

<file path=xl/ctrlProps/ctrlProp42.xml><?xml version="1.0" encoding="utf-8"?>
<formControlPr xmlns="http://schemas.microsoft.com/office/spreadsheetml/2009/9/main" objectType="CheckBox" checked="Checked" lockText="1"/>
</file>

<file path=xl/ctrlProps/ctrlProp43.xml><?xml version="1.0" encoding="utf-8"?>
<formControlPr xmlns="http://schemas.microsoft.com/office/spreadsheetml/2009/9/main" objectType="CheckBox" checked="Checked" lockText="1"/>
</file>

<file path=xl/ctrlProps/ctrlProp44.xml><?xml version="1.0" encoding="utf-8"?>
<formControlPr xmlns="http://schemas.microsoft.com/office/spreadsheetml/2009/9/main" objectType="CheckBox" checked="Checked" lockText="1"/>
</file>

<file path=xl/ctrlProps/ctrlProp45.xml><?xml version="1.0" encoding="utf-8"?>
<formControlPr xmlns="http://schemas.microsoft.com/office/spreadsheetml/2009/9/main" objectType="CheckBox" checked="Checked" lockText="1"/>
</file>

<file path=xl/ctrlProps/ctrlProp46.xml><?xml version="1.0" encoding="utf-8"?>
<formControlPr xmlns="http://schemas.microsoft.com/office/spreadsheetml/2009/9/main" objectType="CheckBox" checked="Checked" lockText="1"/>
</file>

<file path=xl/ctrlProps/ctrlProp47.xml><?xml version="1.0" encoding="utf-8"?>
<formControlPr xmlns="http://schemas.microsoft.com/office/spreadsheetml/2009/9/main" objectType="CheckBox" checked="Checked" lockText="1"/>
</file>

<file path=xl/ctrlProps/ctrlProp48.xml><?xml version="1.0" encoding="utf-8"?>
<formControlPr xmlns="http://schemas.microsoft.com/office/spreadsheetml/2009/9/main" objectType="CheckBox" checked="Checked" lockText="1"/>
</file>

<file path=xl/ctrlProps/ctrlProp49.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CheckBox" checked="Checked" lockText="1"/>
</file>

<file path=xl/ctrlProps/ctrlProp51.xml><?xml version="1.0" encoding="utf-8"?>
<formControlPr xmlns="http://schemas.microsoft.com/office/spreadsheetml/2009/9/main" objectType="CheckBox" checked="Checked" lockText="1"/>
</file>

<file path=xl/ctrlProps/ctrlProp52.xml><?xml version="1.0" encoding="utf-8"?>
<formControlPr xmlns="http://schemas.microsoft.com/office/spreadsheetml/2009/9/main" objectType="CheckBox" checked="Checked" lockText="1"/>
</file>

<file path=xl/ctrlProps/ctrlProp53.xml><?xml version="1.0" encoding="utf-8"?>
<formControlPr xmlns="http://schemas.microsoft.com/office/spreadsheetml/2009/9/main" objectType="CheckBox" checked="Checked" lockText="1"/>
</file>

<file path=xl/ctrlProps/ctrlProp54.xml><?xml version="1.0" encoding="utf-8"?>
<formControlPr xmlns="http://schemas.microsoft.com/office/spreadsheetml/2009/9/main" objectType="CheckBox" checked="Checked" lockText="1"/>
</file>

<file path=xl/ctrlProps/ctrlProp55.xml><?xml version="1.0" encoding="utf-8"?>
<formControlPr xmlns="http://schemas.microsoft.com/office/spreadsheetml/2009/9/main" objectType="CheckBox" checked="Checked" lockText="1"/>
</file>

<file path=xl/ctrlProps/ctrlProp56.xml><?xml version="1.0" encoding="utf-8"?>
<formControlPr xmlns="http://schemas.microsoft.com/office/spreadsheetml/2009/9/main" objectType="CheckBox" checked="Checked" lockText="1"/>
</file>

<file path=xl/ctrlProps/ctrlProp57.xml><?xml version="1.0" encoding="utf-8"?>
<formControlPr xmlns="http://schemas.microsoft.com/office/spreadsheetml/2009/9/main" objectType="CheckBox" checked="Checked" lockText="1"/>
</file>

<file path=xl/ctrlProps/ctrlProp58.xml><?xml version="1.0" encoding="utf-8"?>
<formControlPr xmlns="http://schemas.microsoft.com/office/spreadsheetml/2009/9/main" objectType="CheckBox" checked="Checked" lockText="1"/>
</file>

<file path=xl/ctrlProps/ctrlProp59.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checked="Checked" lockText="1"/>
</file>

<file path=xl/ctrlProps/ctrlProp61.xml><?xml version="1.0" encoding="utf-8"?>
<formControlPr xmlns="http://schemas.microsoft.com/office/spreadsheetml/2009/9/main" objectType="CheckBox" checked="Checked" lockText="1"/>
</file>

<file path=xl/ctrlProps/ctrlProp62.xml><?xml version="1.0" encoding="utf-8"?>
<formControlPr xmlns="http://schemas.microsoft.com/office/spreadsheetml/2009/9/main" objectType="CheckBox" checked="Checked" lockText="1"/>
</file>

<file path=xl/ctrlProps/ctrlProp63.xml><?xml version="1.0" encoding="utf-8"?>
<formControlPr xmlns="http://schemas.microsoft.com/office/spreadsheetml/2009/9/main" objectType="CheckBox" checked="Checked" lockText="1"/>
</file>

<file path=xl/ctrlProps/ctrlProp64.xml><?xml version="1.0" encoding="utf-8"?>
<formControlPr xmlns="http://schemas.microsoft.com/office/spreadsheetml/2009/9/main" objectType="CheckBox" checked="Checked" lockText="1"/>
</file>

<file path=xl/ctrlProps/ctrlProp65.xml><?xml version="1.0" encoding="utf-8"?>
<formControlPr xmlns="http://schemas.microsoft.com/office/spreadsheetml/2009/9/main" objectType="CheckBox" checked="Checked" lockText="1"/>
</file>

<file path=xl/ctrlProps/ctrlProp66.xml><?xml version="1.0" encoding="utf-8"?>
<formControlPr xmlns="http://schemas.microsoft.com/office/spreadsheetml/2009/9/main" objectType="CheckBox" checked="Checked" lockText="1"/>
</file>

<file path=xl/ctrlProps/ctrlProp67.xml><?xml version="1.0" encoding="utf-8"?>
<formControlPr xmlns="http://schemas.microsoft.com/office/spreadsheetml/2009/9/main" objectType="CheckBox" checked="Checked" lockText="1"/>
</file>

<file path=xl/ctrlProps/ctrlProp68.xml><?xml version="1.0" encoding="utf-8"?>
<formControlPr xmlns="http://schemas.microsoft.com/office/spreadsheetml/2009/9/main" objectType="CheckBox" checked="Checked" lockText="1"/>
</file>

<file path=xl/ctrlProps/ctrlProp69.xml><?xml version="1.0" encoding="utf-8"?>
<formControlPr xmlns="http://schemas.microsoft.com/office/spreadsheetml/2009/9/main" objectType="CheckBox" checked="Checked" lockText="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checked="Checked" lockText="1"/>
</file>

<file path=xl/ctrlProps/ctrlProp71.xml><?xml version="1.0" encoding="utf-8"?>
<formControlPr xmlns="http://schemas.microsoft.com/office/spreadsheetml/2009/9/main" objectType="CheckBox" checked="Checked" lockText="1"/>
</file>

<file path=xl/ctrlProps/ctrlProp72.xml><?xml version="1.0" encoding="utf-8"?>
<formControlPr xmlns="http://schemas.microsoft.com/office/spreadsheetml/2009/9/main" objectType="CheckBox" checked="Checked" lockText="1"/>
</file>

<file path=xl/ctrlProps/ctrlProp73.xml><?xml version="1.0" encoding="utf-8"?>
<formControlPr xmlns="http://schemas.microsoft.com/office/spreadsheetml/2009/9/main" objectType="CheckBox" checked="Checked" lockText="1"/>
</file>

<file path=xl/ctrlProps/ctrlProp74.xml><?xml version="1.0" encoding="utf-8"?>
<formControlPr xmlns="http://schemas.microsoft.com/office/spreadsheetml/2009/9/main" objectType="CheckBox" checked="Checked" lockText="1"/>
</file>

<file path=xl/ctrlProps/ctrlProp75.xml><?xml version="1.0" encoding="utf-8"?>
<formControlPr xmlns="http://schemas.microsoft.com/office/spreadsheetml/2009/9/main" objectType="CheckBox" checked="Checked" lockText="1"/>
</file>

<file path=xl/ctrlProps/ctrlProp76.xml><?xml version="1.0" encoding="utf-8"?>
<formControlPr xmlns="http://schemas.microsoft.com/office/spreadsheetml/2009/9/main" objectType="Radio" lockText="1"/>
</file>

<file path=xl/ctrlProps/ctrlProp77.xml><?xml version="1.0" encoding="utf-8"?>
<formControlPr xmlns="http://schemas.microsoft.com/office/spreadsheetml/2009/9/main" objectType="Radio" checked="Checked" lockText="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Drop" dropLines="20" dropStyle="combo" dx="31" fmlaRange="※編集不可!$M$3:$M$172" sel="1" val="0"/>
</file>

<file path=xl/ctrlProps/ctrlProp81.xml><?xml version="1.0" encoding="utf-8"?>
<formControlPr xmlns="http://schemas.microsoft.com/office/spreadsheetml/2009/9/main" objectType="CheckBox" checked="Checked"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9.xml><?xml version="1.0" encoding="utf-8"?>
<formControlPr xmlns="http://schemas.microsoft.com/office/spreadsheetml/2009/9/main" objectType="Drop" dropStyle="combo" dx="31" fmlaRange="※編集不可!$B$3:$B$49"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257175</xdr:colOff>
          <xdr:row>4</xdr:row>
          <xdr:rowOff>0</xdr:rowOff>
        </xdr:from>
        <xdr:to>
          <xdr:col>4</xdr:col>
          <xdr:colOff>257175</xdr:colOff>
          <xdr:row>4</xdr:row>
          <xdr:rowOff>238125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4</xdr:row>
          <xdr:rowOff>0</xdr:rowOff>
        </xdr:from>
        <xdr:to>
          <xdr:col>4</xdr:col>
          <xdr:colOff>257175</xdr:colOff>
          <xdr:row>4</xdr:row>
          <xdr:rowOff>228600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5</xdr:row>
          <xdr:rowOff>38100</xdr:rowOff>
        </xdr:from>
        <xdr:to>
          <xdr:col>4</xdr:col>
          <xdr:colOff>257175</xdr:colOff>
          <xdr:row>6</xdr:row>
          <xdr:rowOff>19050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5</xdr:row>
          <xdr:rowOff>38100</xdr:rowOff>
        </xdr:from>
        <xdr:to>
          <xdr:col>4</xdr:col>
          <xdr:colOff>257175</xdr:colOff>
          <xdr:row>6</xdr:row>
          <xdr:rowOff>19050</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15</xdr:row>
          <xdr:rowOff>19050</xdr:rowOff>
        </xdr:from>
        <xdr:to>
          <xdr:col>4</xdr:col>
          <xdr:colOff>257175</xdr:colOff>
          <xdr:row>16</xdr:row>
          <xdr:rowOff>0</xdr:rowOff>
        </xdr:to>
        <xdr:sp macro="" textlink="">
          <xdr:nvSpPr>
            <xdr:cNvPr id="7173" name="Option Button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15</xdr:row>
          <xdr:rowOff>0</xdr:rowOff>
        </xdr:from>
        <xdr:to>
          <xdr:col>4</xdr:col>
          <xdr:colOff>257175</xdr:colOff>
          <xdr:row>16</xdr:row>
          <xdr:rowOff>19050</xdr:rowOff>
        </xdr:to>
        <xdr:sp macro="" textlink="">
          <xdr:nvSpPr>
            <xdr:cNvPr id="7174" name="Option Button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15</xdr:row>
          <xdr:rowOff>0</xdr:rowOff>
        </xdr:from>
        <xdr:to>
          <xdr:col>4</xdr:col>
          <xdr:colOff>257175</xdr:colOff>
          <xdr:row>16</xdr:row>
          <xdr:rowOff>19050</xdr:rowOff>
        </xdr:to>
        <xdr:sp macro="" textlink="">
          <xdr:nvSpPr>
            <xdr:cNvPr id="7175" name="Option Button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15</xdr:row>
          <xdr:rowOff>0</xdr:rowOff>
        </xdr:from>
        <xdr:to>
          <xdr:col>4</xdr:col>
          <xdr:colOff>257175</xdr:colOff>
          <xdr:row>16</xdr:row>
          <xdr:rowOff>19050</xdr:rowOff>
        </xdr:to>
        <xdr:sp macro="" textlink="">
          <xdr:nvSpPr>
            <xdr:cNvPr id="7176" name="Option Button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xdr:row>
          <xdr:rowOff>38100</xdr:rowOff>
        </xdr:from>
        <xdr:to>
          <xdr:col>4</xdr:col>
          <xdr:colOff>1504950</xdr:colOff>
          <xdr:row>11</xdr:row>
          <xdr:rowOff>228600</xdr:rowOff>
        </xdr:to>
        <xdr:sp macro="" textlink="">
          <xdr:nvSpPr>
            <xdr:cNvPr id="7177" name="Drop Down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15</xdr:row>
          <xdr:rowOff>0</xdr:rowOff>
        </xdr:from>
        <xdr:to>
          <xdr:col>5</xdr:col>
          <xdr:colOff>257175</xdr:colOff>
          <xdr:row>16</xdr:row>
          <xdr:rowOff>9525</xdr:rowOff>
        </xdr:to>
        <xdr:sp macro="" textlink="">
          <xdr:nvSpPr>
            <xdr:cNvPr id="7178" name="Option Button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5</xdr:row>
          <xdr:rowOff>38100</xdr:rowOff>
        </xdr:from>
        <xdr:to>
          <xdr:col>5</xdr:col>
          <xdr:colOff>257175</xdr:colOff>
          <xdr:row>6</xdr:row>
          <xdr:rowOff>0</xdr:rowOff>
        </xdr:to>
        <xdr:sp macro="" textlink="">
          <xdr:nvSpPr>
            <xdr:cNvPr id="7184" name="Option Button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5</xdr:row>
          <xdr:rowOff>38100</xdr:rowOff>
        </xdr:from>
        <xdr:to>
          <xdr:col>5</xdr:col>
          <xdr:colOff>257175</xdr:colOff>
          <xdr:row>6</xdr:row>
          <xdr:rowOff>0</xdr:rowOff>
        </xdr:to>
        <xdr:sp macro="" textlink="">
          <xdr:nvSpPr>
            <xdr:cNvPr id="7185" name="Option Button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5</xdr:row>
          <xdr:rowOff>38100</xdr:rowOff>
        </xdr:from>
        <xdr:to>
          <xdr:col>6</xdr:col>
          <xdr:colOff>257175</xdr:colOff>
          <xdr:row>6</xdr:row>
          <xdr:rowOff>0</xdr:rowOff>
        </xdr:to>
        <xdr:sp macro="" textlink="">
          <xdr:nvSpPr>
            <xdr:cNvPr id="7186" name="Option Button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5</xdr:row>
          <xdr:rowOff>38100</xdr:rowOff>
        </xdr:from>
        <xdr:to>
          <xdr:col>6</xdr:col>
          <xdr:colOff>257175</xdr:colOff>
          <xdr:row>6</xdr:row>
          <xdr:rowOff>0</xdr:rowOff>
        </xdr:to>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15</xdr:row>
          <xdr:rowOff>0</xdr:rowOff>
        </xdr:from>
        <xdr:to>
          <xdr:col>5</xdr:col>
          <xdr:colOff>257175</xdr:colOff>
          <xdr:row>15</xdr:row>
          <xdr:rowOff>209550</xdr:rowOff>
        </xdr:to>
        <xdr:sp macro="" textlink="">
          <xdr:nvSpPr>
            <xdr:cNvPr id="7189" name="Option Button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15</xdr:row>
          <xdr:rowOff>0</xdr:rowOff>
        </xdr:from>
        <xdr:to>
          <xdr:col>5</xdr:col>
          <xdr:colOff>257175</xdr:colOff>
          <xdr:row>15</xdr:row>
          <xdr:rowOff>209550</xdr:rowOff>
        </xdr:to>
        <xdr:sp macro="" textlink="">
          <xdr:nvSpPr>
            <xdr:cNvPr id="7190" name="Option Button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15</xdr:row>
          <xdr:rowOff>0</xdr:rowOff>
        </xdr:from>
        <xdr:to>
          <xdr:col>5</xdr:col>
          <xdr:colOff>257175</xdr:colOff>
          <xdr:row>15</xdr:row>
          <xdr:rowOff>209550</xdr:rowOff>
        </xdr:to>
        <xdr:sp macro="" textlink="">
          <xdr:nvSpPr>
            <xdr:cNvPr id="7191" name="Option Button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xdr:row>
          <xdr:rowOff>0</xdr:rowOff>
        </xdr:from>
        <xdr:to>
          <xdr:col>4</xdr:col>
          <xdr:colOff>1047750</xdr:colOff>
          <xdr:row>6</xdr:row>
          <xdr:rowOff>0</xdr:rowOff>
        </xdr:to>
        <xdr:sp macro="" textlink="">
          <xdr:nvSpPr>
            <xdr:cNvPr id="7195" name="Option Button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xdr:row>
          <xdr:rowOff>9525</xdr:rowOff>
        </xdr:from>
        <xdr:to>
          <xdr:col>5</xdr:col>
          <xdr:colOff>1314450</xdr:colOff>
          <xdr:row>6</xdr:row>
          <xdr:rowOff>0</xdr:rowOff>
        </xdr:to>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オンラインのみ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xdr:row>
          <xdr:rowOff>19050</xdr:rowOff>
        </xdr:from>
        <xdr:to>
          <xdr:col>6</xdr:col>
          <xdr:colOff>1733550</xdr:colOff>
          <xdr:row>5</xdr:row>
          <xdr:rowOff>238125</xdr:rowOff>
        </xdr:to>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対面・オンライン併用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xdr:row>
          <xdr:rowOff>19050</xdr:rowOff>
        </xdr:from>
        <xdr:to>
          <xdr:col>4</xdr:col>
          <xdr:colOff>1733550</xdr:colOff>
          <xdr:row>17</xdr:row>
          <xdr:rowOff>0</xdr:rowOff>
        </xdr:to>
        <xdr:sp macro="" textlink="">
          <xdr:nvSpPr>
            <xdr:cNvPr id="7198" name="Option Button 30" hidden="1">
              <a:extLst>
                <a:ext uri="{63B3BB69-23CF-44E3-9099-C40C66FF867C}">
                  <a14:compatExt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xdr:row>
          <xdr:rowOff>19050</xdr:rowOff>
        </xdr:from>
        <xdr:to>
          <xdr:col>5</xdr:col>
          <xdr:colOff>1733550</xdr:colOff>
          <xdr:row>17</xdr:row>
          <xdr:rowOff>0</xdr:rowOff>
        </xdr:to>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1619250</xdr:colOff>
          <xdr:row>4</xdr:row>
          <xdr:rowOff>57150</xdr:rowOff>
        </xdr:from>
        <xdr:to>
          <xdr:col>7</xdr:col>
          <xdr:colOff>57150</xdr:colOff>
          <xdr:row>6</xdr:row>
          <xdr:rowOff>180975</xdr:rowOff>
        </xdr:to>
        <xdr:sp macro="" textlink="">
          <xdr:nvSpPr>
            <xdr:cNvPr id="7202" name="Group Box 205　開催区分"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28575</xdr:rowOff>
        </xdr:from>
        <xdr:to>
          <xdr:col>4</xdr:col>
          <xdr:colOff>1514475</xdr:colOff>
          <xdr:row>19</xdr:row>
          <xdr:rowOff>0</xdr:rowOff>
        </xdr:to>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2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入室記録のみ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28575</xdr:rowOff>
        </xdr:from>
        <xdr:to>
          <xdr:col>5</xdr:col>
          <xdr:colOff>1514475</xdr:colOff>
          <xdr:row>19</xdr:row>
          <xdr:rowOff>0</xdr:rowOff>
        </xdr:to>
        <xdr:sp macro="" textlink="">
          <xdr:nvSpPr>
            <xdr:cNvPr id="7204" name="Option Button 36"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入退室記録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18</xdr:row>
          <xdr:rowOff>0</xdr:rowOff>
        </xdr:from>
        <xdr:to>
          <xdr:col>6</xdr:col>
          <xdr:colOff>104775</xdr:colOff>
          <xdr:row>19</xdr:row>
          <xdr:rowOff>171450</xdr:rowOff>
        </xdr:to>
        <xdr:sp macro="" textlink="">
          <xdr:nvSpPr>
            <xdr:cNvPr id="7205" name="Group Box 230　入退室記録" hidden="1">
              <a:extLst>
                <a:ext uri="{63B3BB69-23CF-44E3-9099-C40C66FF867C}">
                  <a14:compatExt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1695450</xdr:colOff>
          <xdr:row>15</xdr:row>
          <xdr:rowOff>209550</xdr:rowOff>
        </xdr:from>
        <xdr:to>
          <xdr:col>6</xdr:col>
          <xdr:colOff>514350</xdr:colOff>
          <xdr:row>17</xdr:row>
          <xdr:rowOff>247650</xdr:rowOff>
        </xdr:to>
        <xdr:sp macro="" textlink="">
          <xdr:nvSpPr>
            <xdr:cNvPr id="7206" name="Group Box 231　開催プログラム" hidden="1">
              <a:extLst>
                <a:ext uri="{63B3BB69-23CF-44E3-9099-C40C66FF867C}">
                  <a14:compatExt spid="_x0000_s7206"/>
                </a:ext>
                <a:ext uri="{FF2B5EF4-FFF2-40B4-BE49-F238E27FC236}">
                  <a16:creationId xmlns:a16="http://schemas.microsoft.com/office/drawing/2014/main" id="{00000000-0008-0000-0200-000026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1600200</xdr:colOff>
          <xdr:row>36</xdr:row>
          <xdr:rowOff>161925</xdr:rowOff>
        </xdr:from>
        <xdr:to>
          <xdr:col>8</xdr:col>
          <xdr:colOff>0</xdr:colOff>
          <xdr:row>39</xdr:row>
          <xdr:rowOff>180975</xdr:rowOff>
        </xdr:to>
        <xdr:sp macro="" textlink="">
          <xdr:nvSpPr>
            <xdr:cNvPr id="7215" name="Group Box 4886　申込種別" hidden="1">
              <a:extLst>
                <a:ext uri="{63B3BB69-23CF-44E3-9099-C40C66FF867C}">
                  <a14:compatExt spid="_x0000_s7215"/>
                </a:ext>
                <a:ext uri="{FF2B5EF4-FFF2-40B4-BE49-F238E27FC236}">
                  <a16:creationId xmlns:a16="http://schemas.microsoft.com/office/drawing/2014/main" id="{00000000-0008-0000-0200-00002F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37</xdr:row>
          <xdr:rowOff>19050</xdr:rowOff>
        </xdr:from>
        <xdr:to>
          <xdr:col>4</xdr:col>
          <xdr:colOff>1666875</xdr:colOff>
          <xdr:row>38</xdr:row>
          <xdr:rowOff>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2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01　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37</xdr:row>
          <xdr:rowOff>19050</xdr:rowOff>
        </xdr:from>
        <xdr:to>
          <xdr:col>5</xdr:col>
          <xdr:colOff>1666875</xdr:colOff>
          <xdr:row>38</xdr:row>
          <xdr:rowOff>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2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02　青森県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37</xdr:row>
          <xdr:rowOff>19050</xdr:rowOff>
        </xdr:from>
        <xdr:to>
          <xdr:col>6</xdr:col>
          <xdr:colOff>1666875</xdr:colOff>
          <xdr:row>38</xdr:row>
          <xdr:rowOff>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2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03　岩手県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38</xdr:row>
          <xdr:rowOff>19050</xdr:rowOff>
        </xdr:from>
        <xdr:to>
          <xdr:col>4</xdr:col>
          <xdr:colOff>1666875</xdr:colOff>
          <xdr:row>39</xdr:row>
          <xdr:rowOff>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2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04　宮城県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19050</xdr:rowOff>
        </xdr:from>
        <xdr:to>
          <xdr:col>5</xdr:col>
          <xdr:colOff>1666875</xdr:colOff>
          <xdr:row>39</xdr:row>
          <xdr:rowOff>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2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05　秋田県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38</xdr:row>
          <xdr:rowOff>19050</xdr:rowOff>
        </xdr:from>
        <xdr:to>
          <xdr:col>6</xdr:col>
          <xdr:colOff>1666875</xdr:colOff>
          <xdr:row>39</xdr:row>
          <xdr:rowOff>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2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06　山形県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39</xdr:row>
          <xdr:rowOff>19050</xdr:rowOff>
        </xdr:from>
        <xdr:to>
          <xdr:col>4</xdr:col>
          <xdr:colOff>1666875</xdr:colOff>
          <xdr:row>40</xdr:row>
          <xdr:rowOff>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2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07　福島県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19050</xdr:rowOff>
        </xdr:from>
        <xdr:to>
          <xdr:col>5</xdr:col>
          <xdr:colOff>1666875</xdr:colOff>
          <xdr:row>40</xdr:row>
          <xdr:rowOff>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2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08　茨城県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39</xdr:row>
          <xdr:rowOff>19050</xdr:rowOff>
        </xdr:from>
        <xdr:to>
          <xdr:col>6</xdr:col>
          <xdr:colOff>1666875</xdr:colOff>
          <xdr:row>40</xdr:row>
          <xdr:rowOff>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2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09　栃木県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40</xdr:row>
          <xdr:rowOff>19050</xdr:rowOff>
        </xdr:from>
        <xdr:to>
          <xdr:col>4</xdr:col>
          <xdr:colOff>1666875</xdr:colOff>
          <xdr:row>41</xdr:row>
          <xdr:rowOff>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2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10　群馬県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19050</xdr:rowOff>
        </xdr:from>
        <xdr:to>
          <xdr:col>5</xdr:col>
          <xdr:colOff>1666875</xdr:colOff>
          <xdr:row>41</xdr:row>
          <xdr:rowOff>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2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11　埼玉県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40</xdr:row>
          <xdr:rowOff>19050</xdr:rowOff>
        </xdr:from>
        <xdr:to>
          <xdr:col>6</xdr:col>
          <xdr:colOff>1666875</xdr:colOff>
          <xdr:row>41</xdr:row>
          <xdr:rowOff>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2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12　千葉県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41</xdr:row>
          <xdr:rowOff>19050</xdr:rowOff>
        </xdr:from>
        <xdr:to>
          <xdr:col>4</xdr:col>
          <xdr:colOff>1666875</xdr:colOff>
          <xdr:row>42</xdr:row>
          <xdr:rowOff>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2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13　東京都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19050</xdr:rowOff>
        </xdr:from>
        <xdr:to>
          <xdr:col>5</xdr:col>
          <xdr:colOff>1666875</xdr:colOff>
          <xdr:row>42</xdr:row>
          <xdr:rowOff>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2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14　神奈川県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41</xdr:row>
          <xdr:rowOff>19050</xdr:rowOff>
        </xdr:from>
        <xdr:to>
          <xdr:col>6</xdr:col>
          <xdr:colOff>1666875</xdr:colOff>
          <xdr:row>42</xdr:row>
          <xdr:rowOff>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2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　新潟県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19050</xdr:rowOff>
        </xdr:from>
        <xdr:to>
          <xdr:col>4</xdr:col>
          <xdr:colOff>1666875</xdr:colOff>
          <xdr:row>43</xdr:row>
          <xdr:rowOff>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2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16　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xdr:row>
          <xdr:rowOff>19050</xdr:rowOff>
        </xdr:from>
        <xdr:to>
          <xdr:col>5</xdr:col>
          <xdr:colOff>1666875</xdr:colOff>
          <xdr:row>43</xdr:row>
          <xdr:rowOff>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2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17　石川県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42</xdr:row>
          <xdr:rowOff>19050</xdr:rowOff>
        </xdr:from>
        <xdr:to>
          <xdr:col>6</xdr:col>
          <xdr:colOff>1666875</xdr:colOff>
          <xdr:row>43</xdr:row>
          <xdr:rowOff>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2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18　福井県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19050</xdr:rowOff>
        </xdr:from>
        <xdr:to>
          <xdr:col>4</xdr:col>
          <xdr:colOff>1666875</xdr:colOff>
          <xdr:row>44</xdr:row>
          <xdr:rowOff>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2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19　山梨県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19050</xdr:rowOff>
        </xdr:from>
        <xdr:to>
          <xdr:col>5</xdr:col>
          <xdr:colOff>1666875</xdr:colOff>
          <xdr:row>44</xdr:row>
          <xdr:rowOff>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2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20　長野県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43</xdr:row>
          <xdr:rowOff>19050</xdr:rowOff>
        </xdr:from>
        <xdr:to>
          <xdr:col>6</xdr:col>
          <xdr:colOff>1666875</xdr:colOff>
          <xdr:row>44</xdr:row>
          <xdr:rowOff>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2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21　岐阜県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44</xdr:row>
          <xdr:rowOff>19050</xdr:rowOff>
        </xdr:from>
        <xdr:to>
          <xdr:col>4</xdr:col>
          <xdr:colOff>1666875</xdr:colOff>
          <xdr:row>45</xdr:row>
          <xdr:rowOff>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2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22　静岡県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19050</xdr:rowOff>
        </xdr:from>
        <xdr:to>
          <xdr:col>5</xdr:col>
          <xdr:colOff>1666875</xdr:colOff>
          <xdr:row>45</xdr:row>
          <xdr:rowOff>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2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23　愛知県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44</xdr:row>
          <xdr:rowOff>19050</xdr:rowOff>
        </xdr:from>
        <xdr:to>
          <xdr:col>6</xdr:col>
          <xdr:colOff>1666875</xdr:colOff>
          <xdr:row>45</xdr:row>
          <xdr:rowOff>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2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24　三重県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xdr:row>
          <xdr:rowOff>19050</xdr:rowOff>
        </xdr:from>
        <xdr:to>
          <xdr:col>4</xdr:col>
          <xdr:colOff>1666875</xdr:colOff>
          <xdr:row>46</xdr:row>
          <xdr:rowOff>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2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25　滋賀県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xdr:row>
          <xdr:rowOff>19050</xdr:rowOff>
        </xdr:from>
        <xdr:to>
          <xdr:col>5</xdr:col>
          <xdr:colOff>1666875</xdr:colOff>
          <xdr:row>46</xdr:row>
          <xdr:rowOff>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2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26　京都府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45</xdr:row>
          <xdr:rowOff>19050</xdr:rowOff>
        </xdr:from>
        <xdr:to>
          <xdr:col>6</xdr:col>
          <xdr:colOff>1666875</xdr:colOff>
          <xdr:row>46</xdr:row>
          <xdr:rowOff>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2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27　大阪府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19050</xdr:rowOff>
        </xdr:from>
        <xdr:to>
          <xdr:col>4</xdr:col>
          <xdr:colOff>1666875</xdr:colOff>
          <xdr:row>47</xdr:row>
          <xdr:rowOff>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2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28　兵庫県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46</xdr:row>
          <xdr:rowOff>19050</xdr:rowOff>
        </xdr:from>
        <xdr:to>
          <xdr:col>5</xdr:col>
          <xdr:colOff>1666875</xdr:colOff>
          <xdr:row>47</xdr:row>
          <xdr:rowOff>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2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29　奈良県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46</xdr:row>
          <xdr:rowOff>19050</xdr:rowOff>
        </xdr:from>
        <xdr:to>
          <xdr:col>6</xdr:col>
          <xdr:colOff>1666875</xdr:colOff>
          <xdr:row>47</xdr:row>
          <xdr:rowOff>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2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30　和歌山県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19050</xdr:rowOff>
        </xdr:from>
        <xdr:to>
          <xdr:col>4</xdr:col>
          <xdr:colOff>1666875</xdr:colOff>
          <xdr:row>48</xdr:row>
          <xdr:rowOff>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2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31　鳥取県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47</xdr:row>
          <xdr:rowOff>19050</xdr:rowOff>
        </xdr:from>
        <xdr:to>
          <xdr:col>5</xdr:col>
          <xdr:colOff>1666875</xdr:colOff>
          <xdr:row>48</xdr:row>
          <xdr:rowOff>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2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32　島根県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47</xdr:row>
          <xdr:rowOff>19050</xdr:rowOff>
        </xdr:from>
        <xdr:to>
          <xdr:col>6</xdr:col>
          <xdr:colOff>1666875</xdr:colOff>
          <xdr:row>48</xdr:row>
          <xdr:rowOff>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2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33　岡山県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19050</xdr:rowOff>
        </xdr:from>
        <xdr:to>
          <xdr:col>4</xdr:col>
          <xdr:colOff>1666875</xdr:colOff>
          <xdr:row>49</xdr:row>
          <xdr:rowOff>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2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34　広島県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48</xdr:row>
          <xdr:rowOff>19050</xdr:rowOff>
        </xdr:from>
        <xdr:to>
          <xdr:col>5</xdr:col>
          <xdr:colOff>1666875</xdr:colOff>
          <xdr:row>49</xdr:row>
          <xdr:rowOff>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2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35　山口県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19050</xdr:rowOff>
        </xdr:from>
        <xdr:to>
          <xdr:col>6</xdr:col>
          <xdr:colOff>1666875</xdr:colOff>
          <xdr:row>49</xdr:row>
          <xdr:rowOff>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2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36　徳島県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19050</xdr:rowOff>
        </xdr:from>
        <xdr:to>
          <xdr:col>4</xdr:col>
          <xdr:colOff>1666875</xdr:colOff>
          <xdr:row>50</xdr:row>
          <xdr:rowOff>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2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37　香川県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19050</xdr:rowOff>
        </xdr:from>
        <xdr:to>
          <xdr:col>5</xdr:col>
          <xdr:colOff>1666875</xdr:colOff>
          <xdr:row>50</xdr:row>
          <xdr:rowOff>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2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38　愛媛県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19050</xdr:rowOff>
        </xdr:from>
        <xdr:to>
          <xdr:col>6</xdr:col>
          <xdr:colOff>1666875</xdr:colOff>
          <xdr:row>50</xdr:row>
          <xdr:rowOff>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2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39　高知県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19050</xdr:rowOff>
        </xdr:from>
        <xdr:to>
          <xdr:col>4</xdr:col>
          <xdr:colOff>1666875</xdr:colOff>
          <xdr:row>51</xdr:row>
          <xdr:rowOff>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2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40　福岡県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19050</xdr:rowOff>
        </xdr:from>
        <xdr:to>
          <xdr:col>5</xdr:col>
          <xdr:colOff>1666875</xdr:colOff>
          <xdr:row>51</xdr:row>
          <xdr:rowOff>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2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41　佐賀県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50</xdr:row>
          <xdr:rowOff>19050</xdr:rowOff>
        </xdr:from>
        <xdr:to>
          <xdr:col>6</xdr:col>
          <xdr:colOff>1666875</xdr:colOff>
          <xdr:row>51</xdr:row>
          <xdr:rowOff>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2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42　長崎県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51</xdr:row>
          <xdr:rowOff>19050</xdr:rowOff>
        </xdr:from>
        <xdr:to>
          <xdr:col>4</xdr:col>
          <xdr:colOff>1666875</xdr:colOff>
          <xdr:row>52</xdr:row>
          <xdr:rowOff>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2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43　熊本県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19050</xdr:rowOff>
        </xdr:from>
        <xdr:to>
          <xdr:col>5</xdr:col>
          <xdr:colOff>1666875</xdr:colOff>
          <xdr:row>52</xdr:row>
          <xdr:rowOff>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2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44　大分県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19050</xdr:rowOff>
        </xdr:from>
        <xdr:to>
          <xdr:col>6</xdr:col>
          <xdr:colOff>1666875</xdr:colOff>
          <xdr:row>52</xdr:row>
          <xdr:rowOff>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2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45　宮崎県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52</xdr:row>
          <xdr:rowOff>19050</xdr:rowOff>
        </xdr:from>
        <xdr:to>
          <xdr:col>4</xdr:col>
          <xdr:colOff>1666875</xdr:colOff>
          <xdr:row>53</xdr:row>
          <xdr:rowOff>0</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2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46　鹿児島県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52</xdr:row>
          <xdr:rowOff>19050</xdr:rowOff>
        </xdr:from>
        <xdr:to>
          <xdr:col>5</xdr:col>
          <xdr:colOff>1666875</xdr:colOff>
          <xdr:row>53</xdr:row>
          <xdr:rowOff>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2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47　沖縄県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xdr:row>
          <xdr:rowOff>19050</xdr:rowOff>
        </xdr:from>
        <xdr:to>
          <xdr:col>4</xdr:col>
          <xdr:colOff>1733550</xdr:colOff>
          <xdr:row>16</xdr:row>
          <xdr:rowOff>57150</xdr:rowOff>
        </xdr:to>
        <xdr:sp macro="" textlink="">
          <xdr:nvSpPr>
            <xdr:cNvPr id="7266" name="Option Button 98" hidden="1">
              <a:extLst>
                <a:ext uri="{63B3BB69-23CF-44E3-9099-C40C66FF867C}">
                  <a14:compatExt spid="_x0000_s7266"/>
                </a:ext>
                <a:ext uri="{FF2B5EF4-FFF2-40B4-BE49-F238E27FC236}">
                  <a16:creationId xmlns:a16="http://schemas.microsoft.com/office/drawing/2014/main" id="{00000000-0008-0000-02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xdr:row>
          <xdr:rowOff>19050</xdr:rowOff>
        </xdr:from>
        <xdr:to>
          <xdr:col>5</xdr:col>
          <xdr:colOff>1733550</xdr:colOff>
          <xdr:row>16</xdr:row>
          <xdr:rowOff>57150</xdr:rowOff>
        </xdr:to>
        <xdr:sp macro="" textlink="">
          <xdr:nvSpPr>
            <xdr:cNvPr id="7267" name="Option Button 99" hidden="1">
              <a:extLst>
                <a:ext uri="{63B3BB69-23CF-44E3-9099-C40C66FF867C}">
                  <a14:compatExt spid="_x0000_s7267"/>
                </a:ext>
                <a:ext uri="{FF2B5EF4-FFF2-40B4-BE49-F238E27FC236}">
                  <a16:creationId xmlns:a16="http://schemas.microsoft.com/office/drawing/2014/main" id="{00000000-0008-0000-02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1733550</xdr:colOff>
          <xdr:row>15</xdr:row>
          <xdr:rowOff>0</xdr:rowOff>
        </xdr:from>
        <xdr:to>
          <xdr:col>6</xdr:col>
          <xdr:colOff>209550</xdr:colOff>
          <xdr:row>16</xdr:row>
          <xdr:rowOff>180975</xdr:rowOff>
        </xdr:to>
        <xdr:sp macro="" textlink="">
          <xdr:nvSpPr>
            <xdr:cNvPr id="7268" name="Group Box 4952　有料／無料" hidden="1">
              <a:extLst>
                <a:ext uri="{63B3BB69-23CF-44E3-9099-C40C66FF867C}">
                  <a14:compatExt spid="_x0000_s7268"/>
                </a:ext>
                <a:ext uri="{FF2B5EF4-FFF2-40B4-BE49-F238E27FC236}">
                  <a16:creationId xmlns:a16="http://schemas.microsoft.com/office/drawing/2014/main" id="{00000000-0008-0000-0200-00006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xdr:row>
          <xdr:rowOff>0</xdr:rowOff>
        </xdr:from>
        <xdr:to>
          <xdr:col>4</xdr:col>
          <xdr:colOff>257175</xdr:colOff>
          <xdr:row>16</xdr:row>
          <xdr:rowOff>247650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2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9525</xdr:rowOff>
        </xdr:from>
        <xdr:to>
          <xdr:col>6</xdr:col>
          <xdr:colOff>1828800</xdr:colOff>
          <xdr:row>31</xdr:row>
          <xdr:rowOff>0</xdr:rowOff>
        </xdr:to>
        <xdr:sp macro="" textlink="">
          <xdr:nvSpPr>
            <xdr:cNvPr id="7283" name="Drop Down 115" hidden="1">
              <a:extLst>
                <a:ext uri="{63B3BB69-23CF-44E3-9099-C40C66FF867C}">
                  <a14:compatExt spid="_x0000_s7283"/>
                </a:ext>
                <a:ext uri="{FF2B5EF4-FFF2-40B4-BE49-F238E27FC236}">
                  <a16:creationId xmlns:a16="http://schemas.microsoft.com/office/drawing/2014/main" id="{00000000-0008-0000-0200-00007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52</xdr:row>
          <xdr:rowOff>19050</xdr:rowOff>
        </xdr:from>
        <xdr:to>
          <xdr:col>6</xdr:col>
          <xdr:colOff>1666875</xdr:colOff>
          <xdr:row>53</xdr:row>
          <xdr:rowOff>0</xdr:rowOff>
        </xdr:to>
        <xdr:sp macro="" textlink="">
          <xdr:nvSpPr>
            <xdr:cNvPr id="7295" name="Check Box 127" hidden="1">
              <a:extLst>
                <a:ext uri="{63B3BB69-23CF-44E3-9099-C40C66FF867C}">
                  <a14:compatExt spid="_x0000_s7295"/>
                </a:ext>
                <a:ext uri="{FF2B5EF4-FFF2-40B4-BE49-F238E27FC236}">
                  <a16:creationId xmlns:a16="http://schemas.microsoft.com/office/drawing/2014/main" id="{91511398-F361-4A23-BDE7-E723A260D2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48　海外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69</xdr:row>
          <xdr:rowOff>0</xdr:rowOff>
        </xdr:from>
        <xdr:to>
          <xdr:col>6</xdr:col>
          <xdr:colOff>1838325</xdr:colOff>
          <xdr:row>77</xdr:row>
          <xdr:rowOff>85725</xdr:rowOff>
        </xdr:to>
        <xdr:sp macro="" textlink="">
          <xdr:nvSpPr>
            <xdr:cNvPr id="7297" name="Group Box 112　申込パターン選択" hidden="1">
              <a:extLst>
                <a:ext uri="{63B3BB69-23CF-44E3-9099-C40C66FF867C}">
                  <a14:compatExt spid="_x0000_s72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69</xdr:row>
          <xdr:rowOff>0</xdr:rowOff>
        </xdr:from>
        <xdr:to>
          <xdr:col>6</xdr:col>
          <xdr:colOff>1704975</xdr:colOff>
          <xdr:row>76</xdr:row>
          <xdr:rowOff>142875</xdr:rowOff>
        </xdr:to>
        <xdr:sp macro="" textlink="">
          <xdr:nvSpPr>
            <xdr:cNvPr id="7298" name="Group Box 4989　申込パターン選択" hidden="1">
              <a:extLst>
                <a:ext uri="{63B3BB69-23CF-44E3-9099-C40C66FF867C}">
                  <a14:compatExt spid="_x0000_s72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69</xdr:row>
          <xdr:rowOff>0</xdr:rowOff>
        </xdr:from>
        <xdr:to>
          <xdr:col>7</xdr:col>
          <xdr:colOff>19050</xdr:colOff>
          <xdr:row>76</xdr:row>
          <xdr:rowOff>142875</xdr:rowOff>
        </xdr:to>
        <xdr:sp macro="" textlink="">
          <xdr:nvSpPr>
            <xdr:cNvPr id="7299" name="Group Box 131" hidden="1">
              <a:extLst>
                <a:ext uri="{63B3BB69-23CF-44E3-9099-C40C66FF867C}">
                  <a14:compatExt spid="_x0000_s72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69</xdr:row>
          <xdr:rowOff>0</xdr:rowOff>
        </xdr:from>
        <xdr:to>
          <xdr:col>5</xdr:col>
          <xdr:colOff>1819275</xdr:colOff>
          <xdr:row>70</xdr:row>
          <xdr:rowOff>161925</xdr:rowOff>
        </xdr:to>
        <xdr:sp macro="" textlink="">
          <xdr:nvSpPr>
            <xdr:cNvPr id="7302" name="Group Box 134　zoomウェビナー使用希望の有無" hidden="1">
              <a:extLst>
                <a:ext uri="{63B3BB69-23CF-44E3-9099-C40C66FF867C}">
                  <a14:compatExt spid="_x0000_s73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69</xdr:row>
          <xdr:rowOff>0</xdr:rowOff>
        </xdr:from>
        <xdr:to>
          <xdr:col>6</xdr:col>
          <xdr:colOff>1733550</xdr:colOff>
          <xdr:row>76</xdr:row>
          <xdr:rowOff>47625</xdr:rowOff>
        </xdr:to>
        <xdr:sp macro="" textlink="">
          <xdr:nvSpPr>
            <xdr:cNvPr id="7306" name="Group Box 138　申込パターン選択" hidden="1">
              <a:extLst>
                <a:ext uri="{63B3BB69-23CF-44E3-9099-C40C66FF867C}">
                  <a14:compatExt spid="_x0000_s73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138</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omments" Target="../comments1.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F0"/>
  </sheetPr>
  <dimension ref="A1:O106"/>
  <sheetViews>
    <sheetView tabSelected="1" view="pageBreakPreview" zoomScale="90" zoomScaleNormal="100" zoomScaleSheetLayoutView="90" workbookViewId="0">
      <selection activeCell="E65" sqref="E65:G65"/>
    </sheetView>
  </sheetViews>
  <sheetFormatPr defaultColWidth="3.125" defaultRowHeight="66" customHeight="1"/>
  <cols>
    <col min="1" max="1" width="5.25" style="6" bestFit="1" customWidth="1"/>
    <col min="2" max="2" width="19.5" style="6" bestFit="1" customWidth="1"/>
    <col min="3" max="3" width="23.75" style="6" customWidth="1"/>
    <col min="4" max="4" width="1.75" style="6" customWidth="1"/>
    <col min="5" max="7" width="24.25" style="6" customWidth="1"/>
    <col min="8" max="14" width="3.125" style="6"/>
    <col min="15" max="15" width="4.5" style="6" bestFit="1" customWidth="1"/>
    <col min="16" max="16" width="5.5" style="6" bestFit="1" customWidth="1"/>
    <col min="17" max="16384" width="3.125" style="6"/>
  </cols>
  <sheetData>
    <row r="1" spans="2:7" ht="18.75"/>
    <row r="2" spans="2:7" ht="60" customHeight="1">
      <c r="B2" s="119" t="s">
        <v>454</v>
      </c>
      <c r="C2" s="120"/>
      <c r="D2" s="120"/>
      <c r="E2" s="120"/>
      <c r="F2" s="120"/>
      <c r="G2" s="120"/>
    </row>
    <row r="3" spans="2:7" ht="30" customHeight="1">
      <c r="B3" s="104" t="s">
        <v>0</v>
      </c>
      <c r="C3" s="104"/>
      <c r="D3" s="104"/>
      <c r="E3" s="104"/>
      <c r="F3" s="105"/>
    </row>
    <row r="4" spans="2:7" ht="36" customHeight="1" thickBot="1">
      <c r="B4" s="8" t="s">
        <v>1</v>
      </c>
      <c r="C4" s="8"/>
      <c r="D4" s="8"/>
      <c r="E4" s="7"/>
    </row>
    <row r="5" spans="2:7" ht="20.100000000000001" customHeight="1" thickBot="1">
      <c r="B5" s="64" t="s">
        <v>3</v>
      </c>
      <c r="C5" s="65"/>
      <c r="D5" s="61"/>
      <c r="E5" s="106"/>
      <c r="F5" s="106"/>
      <c r="G5" s="106"/>
    </row>
    <row r="6" spans="2:7" ht="20.100000000000001" customHeight="1" thickBot="1">
      <c r="B6" s="12" t="s">
        <v>4</v>
      </c>
      <c r="C6" s="13"/>
      <c r="D6" s="9" t="s">
        <v>2</v>
      </c>
      <c r="E6" s="14"/>
      <c r="F6" s="14"/>
      <c r="G6" s="14"/>
    </row>
    <row r="7" spans="2:7" ht="22.15" customHeight="1" thickBot="1">
      <c r="B7" s="64" t="s">
        <v>5</v>
      </c>
      <c r="C7" s="65"/>
      <c r="D7" s="15" t="s">
        <v>2</v>
      </c>
      <c r="E7" s="107" t="s">
        <v>56</v>
      </c>
      <c r="F7" s="107"/>
      <c r="G7" s="107"/>
    </row>
    <row r="8" spans="2:7" ht="20.100000000000001" customHeight="1" thickBot="1">
      <c r="B8" s="64" t="s">
        <v>452</v>
      </c>
      <c r="C8" s="65"/>
      <c r="D8" s="16" t="s">
        <v>2</v>
      </c>
      <c r="E8" s="107"/>
      <c r="F8" s="107"/>
      <c r="G8" s="107"/>
    </row>
    <row r="9" spans="2:7" ht="78" customHeight="1" thickBot="1">
      <c r="B9" s="64" t="s">
        <v>449</v>
      </c>
      <c r="C9" s="65"/>
      <c r="D9" s="17"/>
      <c r="E9" s="108"/>
      <c r="F9" s="108"/>
      <c r="G9" s="109"/>
    </row>
    <row r="10" spans="2:7" ht="19.5" customHeight="1" thickBot="1">
      <c r="B10" s="110" t="s">
        <v>6</v>
      </c>
      <c r="C10" s="18" t="s">
        <v>7</v>
      </c>
      <c r="D10" s="16"/>
      <c r="E10" s="95"/>
      <c r="F10" s="96"/>
      <c r="G10" s="97"/>
    </row>
    <row r="11" spans="2:7" ht="19.5" customHeight="1" thickBot="1">
      <c r="B11" s="110"/>
      <c r="C11" s="18" t="s">
        <v>8</v>
      </c>
      <c r="D11" s="19"/>
      <c r="E11" s="95"/>
      <c r="F11" s="96"/>
      <c r="G11" s="97"/>
    </row>
    <row r="12" spans="2:7" ht="19.5" customHeight="1" thickBot="1">
      <c r="B12" s="110"/>
      <c r="C12" s="18" t="s">
        <v>9</v>
      </c>
      <c r="D12" s="19"/>
      <c r="E12" s="95"/>
      <c r="F12" s="96"/>
      <c r="G12" s="97"/>
    </row>
    <row r="13" spans="2:7" ht="19.5" customHeight="1" thickBot="1">
      <c r="B13" s="110"/>
      <c r="C13" s="18" t="s">
        <v>10</v>
      </c>
      <c r="D13" s="19"/>
      <c r="E13" s="95"/>
      <c r="F13" s="96"/>
      <c r="G13" s="97"/>
    </row>
    <row r="14" spans="2:7" ht="19.5" customHeight="1" thickBot="1">
      <c r="B14" s="110"/>
      <c r="C14" s="18" t="s">
        <v>11</v>
      </c>
      <c r="D14" s="19"/>
      <c r="E14" s="95"/>
      <c r="F14" s="96"/>
      <c r="G14" s="97"/>
    </row>
    <row r="15" spans="2:7" ht="19.5" customHeight="1" thickBot="1">
      <c r="B15" s="110"/>
      <c r="C15" s="18" t="s">
        <v>12</v>
      </c>
      <c r="D15" s="19"/>
      <c r="E15" s="95"/>
      <c r="F15" s="96"/>
      <c r="G15" s="97"/>
    </row>
    <row r="16" spans="2:7" ht="22.15" customHeight="1" thickBot="1">
      <c r="B16" s="12" t="s">
        <v>13</v>
      </c>
      <c r="C16" s="13"/>
      <c r="D16" s="20" t="s">
        <v>2</v>
      </c>
      <c r="E16" s="21"/>
      <c r="F16" s="21"/>
      <c r="G16" s="11" t="s">
        <v>14</v>
      </c>
    </row>
    <row r="17" spans="1:7" ht="25.5" customHeight="1" thickBot="1">
      <c r="B17" s="111" t="s">
        <v>15</v>
      </c>
      <c r="C17" s="112"/>
      <c r="D17" s="115"/>
      <c r="E17" s="21"/>
      <c r="F17" s="21"/>
      <c r="G17" s="24"/>
    </row>
    <row r="18" spans="1:7" ht="48" customHeight="1" thickBot="1">
      <c r="B18" s="113"/>
      <c r="C18" s="114"/>
      <c r="D18" s="116"/>
      <c r="E18" s="117" t="s">
        <v>16</v>
      </c>
      <c r="F18" s="118"/>
      <c r="G18" s="118"/>
    </row>
    <row r="19" spans="1:7" ht="22.15" customHeight="1" thickBot="1">
      <c r="B19" s="25" t="s">
        <v>18</v>
      </c>
      <c r="C19" s="23"/>
      <c r="D19" s="20" t="s">
        <v>2</v>
      </c>
      <c r="E19" s="22"/>
      <c r="F19" s="22"/>
      <c r="G19" s="26"/>
    </row>
    <row r="20" spans="1:7" ht="20.100000000000001" customHeight="1" thickBot="1">
      <c r="B20" s="64" t="s">
        <v>49</v>
      </c>
      <c r="C20" s="98"/>
      <c r="D20" s="93" t="s">
        <v>2</v>
      </c>
      <c r="E20" s="29" t="s">
        <v>21</v>
      </c>
      <c r="F20" s="30" t="s">
        <v>19</v>
      </c>
      <c r="G20" s="27" t="s">
        <v>22</v>
      </c>
    </row>
    <row r="21" spans="1:7" ht="20.100000000000001" customHeight="1" thickBot="1">
      <c r="B21" s="64"/>
      <c r="C21" s="98"/>
      <c r="D21" s="94"/>
      <c r="E21" s="1" t="s">
        <v>20</v>
      </c>
      <c r="F21" s="31" t="s">
        <v>19</v>
      </c>
      <c r="G21" s="2" t="s">
        <v>20</v>
      </c>
    </row>
    <row r="22" spans="1:7" ht="19.5" customHeight="1" thickBot="1">
      <c r="B22" s="99" t="s">
        <v>23</v>
      </c>
      <c r="C22" s="18" t="s">
        <v>24</v>
      </c>
      <c r="D22" s="19"/>
      <c r="E22" s="76"/>
      <c r="F22" s="76"/>
      <c r="G22" s="77"/>
    </row>
    <row r="23" spans="1:7" ht="19.5" customHeight="1" thickBot="1">
      <c r="B23" s="99"/>
      <c r="C23" s="18" t="s">
        <v>25</v>
      </c>
      <c r="D23" s="19"/>
      <c r="E23" s="66"/>
      <c r="F23" s="67"/>
      <c r="G23" s="68"/>
    </row>
    <row r="24" spans="1:7" ht="19.5" customHeight="1" thickBot="1">
      <c r="B24" s="99"/>
      <c r="C24" s="18" t="s">
        <v>26</v>
      </c>
      <c r="D24" s="19"/>
      <c r="E24" s="66"/>
      <c r="F24" s="67"/>
      <c r="G24" s="68"/>
    </row>
    <row r="25" spans="1:7" ht="19.5" customHeight="1" thickBot="1">
      <c r="B25" s="99"/>
      <c r="C25" s="18" t="s">
        <v>27</v>
      </c>
      <c r="D25" s="19"/>
      <c r="E25" s="66"/>
      <c r="F25" s="67"/>
      <c r="G25" s="68"/>
    </row>
    <row r="26" spans="1:7" ht="20.100000000000001" customHeight="1" thickBot="1">
      <c r="B26" s="100"/>
      <c r="C26" s="18" t="s">
        <v>28</v>
      </c>
      <c r="D26" s="19"/>
      <c r="E26" s="76"/>
      <c r="F26" s="76"/>
      <c r="G26" s="77"/>
    </row>
    <row r="27" spans="1:7" ht="27.6" customHeight="1" thickBot="1">
      <c r="B27" s="83" t="s">
        <v>450</v>
      </c>
      <c r="C27" s="65"/>
      <c r="D27" s="17"/>
      <c r="E27" s="84"/>
      <c r="F27" s="84"/>
      <c r="G27" s="85"/>
    </row>
    <row r="28" spans="1:7" ht="18" customHeight="1"/>
    <row r="29" spans="1:7" ht="36" customHeight="1" thickBot="1">
      <c r="A29" s="60"/>
      <c r="B29" s="8" t="s">
        <v>29</v>
      </c>
      <c r="C29" s="8"/>
      <c r="D29" s="8"/>
      <c r="E29" s="7"/>
    </row>
    <row r="30" spans="1:7" ht="20.25" thickTop="1" thickBot="1">
      <c r="A30" s="101" t="s">
        <v>17</v>
      </c>
      <c r="B30" s="86" t="s">
        <v>57</v>
      </c>
      <c r="C30" s="87"/>
      <c r="D30" s="32" t="s">
        <v>453</v>
      </c>
      <c r="E30" s="10" t="s">
        <v>58</v>
      </c>
      <c r="F30" s="57">
        <v>0</v>
      </c>
      <c r="G30" s="33" t="s">
        <v>59</v>
      </c>
    </row>
    <row r="31" spans="1:7" ht="19.5" thickTop="1">
      <c r="A31" s="102"/>
      <c r="B31" s="88"/>
      <c r="C31" s="89"/>
      <c r="D31" s="34" t="s">
        <v>453</v>
      </c>
      <c r="E31" s="35" t="s">
        <v>60</v>
      </c>
      <c r="F31" s="36"/>
      <c r="G31" s="37"/>
    </row>
    <row r="32" spans="1:7" ht="18.75">
      <c r="A32" s="102"/>
      <c r="B32" s="88"/>
      <c r="C32" s="89"/>
      <c r="D32" s="34" t="s">
        <v>453</v>
      </c>
      <c r="E32" s="35" t="s">
        <v>61</v>
      </c>
      <c r="F32" s="53" t="str">
        <f>FLOOR(F30/30/2,0.5)&amp;"ポイント"</f>
        <v>0ポイント</v>
      </c>
      <c r="G32" s="38"/>
    </row>
    <row r="33" spans="1:15" ht="19.5" thickBot="1">
      <c r="A33" s="103"/>
      <c r="B33" s="90"/>
      <c r="C33" s="91"/>
      <c r="D33" s="34" t="s">
        <v>453</v>
      </c>
      <c r="E33" s="39" t="s">
        <v>62</v>
      </c>
      <c r="F33" s="54" t="str">
        <f>FLOOR(F30/30/2,0.5)&amp;"点"</f>
        <v>0点</v>
      </c>
      <c r="G33" s="40"/>
      <c r="O33" s="41"/>
    </row>
    <row r="34" spans="1:15" ht="20.100000000000001" customHeight="1" thickTop="1" thickBot="1">
      <c r="B34" s="58" t="s">
        <v>31</v>
      </c>
      <c r="C34" s="18"/>
      <c r="D34" s="42" t="s">
        <v>30</v>
      </c>
      <c r="E34" s="73"/>
      <c r="F34" s="74"/>
      <c r="G34" s="74"/>
    </row>
    <row r="35" spans="1:15" ht="52.5" customHeight="1" thickBot="1">
      <c r="B35" s="64" t="s">
        <v>451</v>
      </c>
      <c r="C35" s="65"/>
      <c r="D35" s="17"/>
      <c r="E35" s="84"/>
      <c r="F35" s="84"/>
      <c r="G35" s="85"/>
    </row>
    <row r="36" spans="1:15" ht="20.100000000000001" customHeight="1" thickBot="1">
      <c r="B36" s="64" t="s">
        <v>32</v>
      </c>
      <c r="C36" s="92"/>
      <c r="D36" s="93" t="s">
        <v>2</v>
      </c>
      <c r="E36" s="29" t="s">
        <v>33</v>
      </c>
      <c r="F36" s="30" t="s">
        <v>19</v>
      </c>
      <c r="G36" s="27" t="s">
        <v>34</v>
      </c>
    </row>
    <row r="37" spans="1:15" ht="20.100000000000001" customHeight="1" thickBot="1">
      <c r="B37" s="64"/>
      <c r="C37" s="92"/>
      <c r="D37" s="94"/>
      <c r="E37" s="59" t="s">
        <v>447</v>
      </c>
      <c r="F37" s="28" t="s">
        <v>19</v>
      </c>
      <c r="G37" s="59" t="s">
        <v>448</v>
      </c>
    </row>
    <row r="38" spans="1:15" ht="20.100000000000001" customHeight="1" thickBot="1">
      <c r="B38" s="69"/>
      <c r="C38" s="44" t="s">
        <v>35</v>
      </c>
      <c r="D38" s="45" t="s">
        <v>2</v>
      </c>
      <c r="E38" s="4"/>
      <c r="F38" s="4"/>
      <c r="G38" s="46"/>
    </row>
    <row r="39" spans="1:15" ht="20.100000000000001" customHeight="1" thickBot="1">
      <c r="B39" s="69"/>
      <c r="C39" s="47"/>
      <c r="D39" s="43"/>
      <c r="E39" s="4"/>
      <c r="F39" s="4"/>
      <c r="G39" s="46"/>
    </row>
    <row r="40" spans="1:15" ht="20.100000000000001" customHeight="1" thickBot="1">
      <c r="B40" s="69"/>
      <c r="C40" s="47"/>
      <c r="D40" s="43"/>
      <c r="E40" s="4"/>
      <c r="F40" s="4"/>
      <c r="G40" s="46"/>
    </row>
    <row r="41" spans="1:15" ht="20.100000000000001" customHeight="1" thickBot="1">
      <c r="B41" s="69"/>
      <c r="C41" s="47"/>
      <c r="D41" s="43"/>
      <c r="E41" s="4"/>
      <c r="F41" s="4"/>
      <c r="G41" s="46"/>
    </row>
    <row r="42" spans="1:15" ht="20.100000000000001" customHeight="1" thickBot="1">
      <c r="B42" s="69"/>
      <c r="C42" s="47"/>
      <c r="D42" s="43"/>
      <c r="E42" s="4"/>
      <c r="F42" s="4"/>
      <c r="G42" s="46"/>
    </row>
    <row r="43" spans="1:15" ht="20.100000000000001" customHeight="1" thickBot="1">
      <c r="B43" s="69"/>
      <c r="C43" s="47"/>
      <c r="D43" s="43"/>
      <c r="E43" s="4"/>
      <c r="F43" s="4"/>
      <c r="G43" s="46"/>
    </row>
    <row r="44" spans="1:15" ht="20.100000000000001" customHeight="1" thickBot="1">
      <c r="B44" s="69"/>
      <c r="C44" s="47"/>
      <c r="D44" s="43"/>
      <c r="E44" s="4"/>
      <c r="F44" s="4"/>
      <c r="G44" s="46"/>
    </row>
    <row r="45" spans="1:15" ht="20.100000000000001" customHeight="1" thickBot="1">
      <c r="B45" s="69"/>
      <c r="C45" s="47"/>
      <c r="D45" s="43"/>
      <c r="E45" s="4"/>
      <c r="F45" s="4"/>
      <c r="G45" s="46"/>
    </row>
    <row r="46" spans="1:15" ht="20.100000000000001" customHeight="1" thickBot="1">
      <c r="B46" s="69"/>
      <c r="C46" s="47"/>
      <c r="D46" s="43"/>
      <c r="E46" s="4"/>
      <c r="F46" s="4"/>
      <c r="G46" s="46"/>
    </row>
    <row r="47" spans="1:15" ht="20.100000000000001" customHeight="1" thickBot="1">
      <c r="B47" s="69"/>
      <c r="C47" s="47"/>
      <c r="D47" s="43"/>
      <c r="E47" s="4"/>
      <c r="F47" s="4"/>
      <c r="G47" s="46"/>
    </row>
    <row r="48" spans="1:15" ht="20.100000000000001" customHeight="1" thickBot="1">
      <c r="B48" s="69"/>
      <c r="C48" s="47"/>
      <c r="D48" s="43"/>
      <c r="E48" s="4"/>
      <c r="F48" s="4"/>
      <c r="G48" s="46"/>
    </row>
    <row r="49" spans="1:7" ht="20.100000000000001" customHeight="1" thickBot="1">
      <c r="B49" s="69"/>
      <c r="C49" s="47"/>
      <c r="D49" s="43"/>
      <c r="E49" s="4"/>
      <c r="F49" s="4"/>
      <c r="G49" s="46"/>
    </row>
    <row r="50" spans="1:7" ht="20.100000000000001" customHeight="1" thickBot="1">
      <c r="B50" s="69"/>
      <c r="C50" s="47"/>
      <c r="D50" s="43"/>
      <c r="E50" s="4"/>
      <c r="F50" s="4"/>
      <c r="G50" s="46"/>
    </row>
    <row r="51" spans="1:7" ht="20.100000000000001" customHeight="1" thickBot="1">
      <c r="B51" s="69"/>
      <c r="C51" s="47"/>
      <c r="D51" s="43"/>
      <c r="E51" s="4"/>
      <c r="F51" s="4"/>
      <c r="G51" s="46"/>
    </row>
    <row r="52" spans="1:7" ht="20.100000000000001" customHeight="1" thickBot="1">
      <c r="B52" s="69"/>
      <c r="C52" s="47"/>
      <c r="D52" s="43"/>
      <c r="E52" s="4"/>
      <c r="F52" s="4"/>
      <c r="G52" s="46"/>
    </row>
    <row r="53" spans="1:7" ht="20.100000000000001" customHeight="1" thickBot="1">
      <c r="B53" s="69"/>
      <c r="C53" s="48"/>
      <c r="D53" s="49"/>
      <c r="E53" s="4"/>
      <c r="F53" s="4"/>
      <c r="G53" s="50"/>
    </row>
    <row r="54" spans="1:7" ht="29.65" customHeight="1" thickBot="1">
      <c r="B54" s="69"/>
      <c r="C54" s="12" t="s">
        <v>36</v>
      </c>
      <c r="D54" s="9" t="s">
        <v>2</v>
      </c>
      <c r="E54" s="3"/>
      <c r="F54" s="70" t="s">
        <v>37</v>
      </c>
      <c r="G54" s="71"/>
    </row>
    <row r="55" spans="1:7" ht="29.65" customHeight="1" thickBot="1">
      <c r="B55" s="51"/>
      <c r="C55" s="25" t="s">
        <v>38</v>
      </c>
      <c r="D55" s="34" t="s">
        <v>2</v>
      </c>
      <c r="E55" s="4"/>
      <c r="F55" s="72" t="s">
        <v>37</v>
      </c>
      <c r="G55" s="71"/>
    </row>
    <row r="56" spans="1:7" ht="29.65" customHeight="1" thickBot="1">
      <c r="B56" s="78" t="s">
        <v>50</v>
      </c>
      <c r="C56" s="63" t="s">
        <v>51</v>
      </c>
      <c r="D56" s="20"/>
      <c r="E56" s="5"/>
      <c r="F56" s="62" t="s">
        <v>52</v>
      </c>
      <c r="G56" s="52"/>
    </row>
    <row r="57" spans="1:7" ht="29.65" customHeight="1" thickBot="1">
      <c r="B57" s="79"/>
      <c r="C57" s="63" t="s">
        <v>53</v>
      </c>
      <c r="D57" s="20"/>
      <c r="E57" s="5"/>
      <c r="F57" s="62" t="s">
        <v>52</v>
      </c>
      <c r="G57" s="52"/>
    </row>
    <row r="58" spans="1:7" ht="29.65" customHeight="1" thickBot="1">
      <c r="B58" s="79"/>
      <c r="C58" s="63" t="s">
        <v>54</v>
      </c>
      <c r="D58" s="20"/>
      <c r="E58" s="5"/>
      <c r="F58" s="62" t="s">
        <v>52</v>
      </c>
      <c r="G58" s="52"/>
    </row>
    <row r="59" spans="1:7" ht="29.65" customHeight="1" thickBot="1">
      <c r="B59" s="79"/>
      <c r="C59" s="63" t="s">
        <v>55</v>
      </c>
      <c r="D59" s="20"/>
      <c r="E59" s="5"/>
      <c r="F59" s="62" t="s">
        <v>52</v>
      </c>
      <c r="G59" s="52"/>
    </row>
    <row r="60" spans="1:7" ht="20.100000000000001" customHeight="1" thickTop="1" thickBot="1">
      <c r="A60" s="101" t="s">
        <v>17</v>
      </c>
      <c r="B60" s="64" t="s">
        <v>39</v>
      </c>
      <c r="C60" s="65"/>
      <c r="D60" s="20"/>
      <c r="E60" s="80"/>
      <c r="F60" s="81"/>
      <c r="G60" s="82"/>
    </row>
    <row r="61" spans="1:7" ht="20.100000000000001" customHeight="1" thickBot="1">
      <c r="A61" s="102"/>
      <c r="B61" s="64" t="s">
        <v>40</v>
      </c>
      <c r="C61" s="65"/>
      <c r="D61" s="17"/>
      <c r="E61" s="75"/>
      <c r="F61" s="76"/>
      <c r="G61" s="77"/>
    </row>
    <row r="62" spans="1:7" ht="20.100000000000001" customHeight="1" thickBot="1">
      <c r="A62" s="102"/>
      <c r="B62" s="64" t="s">
        <v>41</v>
      </c>
      <c r="C62" s="65"/>
      <c r="D62" s="17"/>
      <c r="E62" s="75"/>
      <c r="F62" s="76"/>
      <c r="G62" s="77"/>
    </row>
    <row r="63" spans="1:7" ht="20.100000000000001" customHeight="1" thickBot="1">
      <c r="A63" s="102"/>
      <c r="B63" s="64" t="s">
        <v>42</v>
      </c>
      <c r="C63" s="65"/>
      <c r="D63" s="17"/>
      <c r="E63" s="75"/>
      <c r="F63" s="76"/>
      <c r="G63" s="77"/>
    </row>
    <row r="64" spans="1:7" ht="20.100000000000001" customHeight="1" thickBot="1">
      <c r="A64" s="102"/>
      <c r="B64" s="64" t="s">
        <v>43</v>
      </c>
      <c r="C64" s="65"/>
      <c r="D64" s="17"/>
      <c r="E64" s="75"/>
      <c r="F64" s="76"/>
      <c r="G64" s="77"/>
    </row>
    <row r="65" spans="1:7" ht="20.100000000000001" customHeight="1" thickBot="1">
      <c r="A65" s="102"/>
      <c r="B65" s="64" t="s">
        <v>44</v>
      </c>
      <c r="C65" s="65"/>
      <c r="D65" s="17"/>
      <c r="E65" s="66"/>
      <c r="F65" s="67"/>
      <c r="G65" s="68"/>
    </row>
    <row r="66" spans="1:7" ht="20.100000000000001" customHeight="1" thickBot="1">
      <c r="A66" s="102"/>
      <c r="B66" s="64" t="s">
        <v>45</v>
      </c>
      <c r="C66" s="65"/>
      <c r="D66" s="17"/>
      <c r="E66" s="66"/>
      <c r="F66" s="67"/>
      <c r="G66" s="68"/>
    </row>
    <row r="67" spans="1:7" ht="20.100000000000001" customHeight="1" thickBot="1">
      <c r="A67" s="102"/>
      <c r="B67" s="64" t="s">
        <v>46</v>
      </c>
      <c r="C67" s="65"/>
      <c r="D67" s="17"/>
      <c r="E67" s="66"/>
      <c r="F67" s="67"/>
      <c r="G67" s="68"/>
    </row>
    <row r="68" spans="1:7" ht="20.100000000000001" customHeight="1" thickBot="1">
      <c r="A68" s="102"/>
      <c r="B68" s="64" t="s">
        <v>47</v>
      </c>
      <c r="C68" s="65"/>
      <c r="D68" s="17"/>
      <c r="E68" s="66"/>
      <c r="F68" s="67"/>
      <c r="G68" s="68"/>
    </row>
    <row r="69" spans="1:7" ht="20.100000000000001" customHeight="1" thickBot="1">
      <c r="A69" s="103"/>
      <c r="B69" s="64" t="s">
        <v>48</v>
      </c>
      <c r="C69" s="65"/>
      <c r="D69" s="17"/>
      <c r="E69" s="66"/>
      <c r="F69" s="67"/>
      <c r="G69" s="68"/>
    </row>
    <row r="70" spans="1:7" ht="19.5" thickTop="1"/>
    <row r="71" spans="1:7" ht="20.100000000000001" customHeight="1"/>
    <row r="72" spans="1:7" ht="52.5" customHeight="1"/>
    <row r="73" spans="1:7" ht="20.100000000000001" customHeight="1"/>
    <row r="74" spans="1:7" ht="20.100000000000001" customHeight="1"/>
    <row r="75" spans="1:7" ht="25.15" customHeight="1"/>
    <row r="76" spans="1:7" ht="25.15" customHeight="1"/>
    <row r="77" spans="1:7" ht="20.100000000000001" customHeight="1"/>
    <row r="78" spans="1:7" ht="20.100000000000001" customHeight="1"/>
    <row r="79" spans="1:7" ht="20.100000000000001" customHeight="1"/>
    <row r="80" spans="1:7"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9.65" customHeight="1"/>
    <row r="96" ht="29.65"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sheetData>
  <sheetProtection insertRows="0"/>
  <protectedRanges>
    <protectedRange sqref="E18:G18" name="申込先情報"/>
    <protectedRange sqref="E5 E8:G15 E22:G27" name="基本情報"/>
    <protectedRange sqref="G78 E97:G106 E60:G69 E78" name="基本情報_2"/>
    <protectedRange sqref="E34:G34 E71:G71" name="基本情報_1_1"/>
    <protectedRange sqref="E35:G35 E72:G72" name="基本情報_2_1"/>
    <protectedRange sqref="G74 E74" name="WEB公開情報_3"/>
    <protectedRange sqref="E21 G21" name="WEB公開情報_1"/>
    <protectedRange sqref="G37 E37" name="WEB公開情報_3_1"/>
  </protectedRanges>
  <mergeCells count="62">
    <mergeCell ref="E12:G12"/>
    <mergeCell ref="E13:G13"/>
    <mergeCell ref="B2:G2"/>
    <mergeCell ref="B7:C7"/>
    <mergeCell ref="E7:G7"/>
    <mergeCell ref="A60:A69"/>
    <mergeCell ref="B3:F3"/>
    <mergeCell ref="B5:C5"/>
    <mergeCell ref="E5:G5"/>
    <mergeCell ref="A30:A33"/>
    <mergeCell ref="B8:C8"/>
    <mergeCell ref="E8:G8"/>
    <mergeCell ref="B9:C9"/>
    <mergeCell ref="E9:G9"/>
    <mergeCell ref="B10:B15"/>
    <mergeCell ref="E10:G10"/>
    <mergeCell ref="B17:C18"/>
    <mergeCell ref="D17:D18"/>
    <mergeCell ref="E18:G18"/>
    <mergeCell ref="E11:G11"/>
    <mergeCell ref="B35:C35"/>
    <mergeCell ref="E14:G14"/>
    <mergeCell ref="E15:G15"/>
    <mergeCell ref="B20:C21"/>
    <mergeCell ref="D20:D21"/>
    <mergeCell ref="B22:B26"/>
    <mergeCell ref="E22:G22"/>
    <mergeCell ref="E23:G23"/>
    <mergeCell ref="E24:G24"/>
    <mergeCell ref="E26:G26"/>
    <mergeCell ref="E25:G25"/>
    <mergeCell ref="E61:G61"/>
    <mergeCell ref="B27:C27"/>
    <mergeCell ref="E27:G27"/>
    <mergeCell ref="B30:C33"/>
    <mergeCell ref="E35:G35"/>
    <mergeCell ref="B36:C37"/>
    <mergeCell ref="D36:D37"/>
    <mergeCell ref="B38:B54"/>
    <mergeCell ref="F54:G54"/>
    <mergeCell ref="F55:G55"/>
    <mergeCell ref="E34:G34"/>
    <mergeCell ref="B65:C65"/>
    <mergeCell ref="E65:G65"/>
    <mergeCell ref="B62:C62"/>
    <mergeCell ref="E62:G62"/>
    <mergeCell ref="B56:B59"/>
    <mergeCell ref="B63:C63"/>
    <mergeCell ref="E63:G63"/>
    <mergeCell ref="B64:C64"/>
    <mergeCell ref="E64:G64"/>
    <mergeCell ref="B60:C60"/>
    <mergeCell ref="E60:G60"/>
    <mergeCell ref="B61:C61"/>
    <mergeCell ref="B69:C69"/>
    <mergeCell ref="E69:G69"/>
    <mergeCell ref="B66:C66"/>
    <mergeCell ref="E66:G66"/>
    <mergeCell ref="B67:C67"/>
    <mergeCell ref="E67:G67"/>
    <mergeCell ref="B68:C68"/>
    <mergeCell ref="E68:G68"/>
  </mergeCells>
  <phoneticPr fontId="1"/>
  <dataValidations count="3">
    <dataValidation type="textLength" errorStyle="warning" operator="lessThan" showInputMessage="1" showErrorMessage="1" errorTitle="文字数オーバー" error="セミナー概要は1000文字以下で入力してください。" sqref="E9:G9 E35:G35">
      <formula1>1000</formula1>
    </dataValidation>
    <dataValidation type="textLength" operator="lessThan" allowBlank="1" showInputMessage="1" showErrorMessage="1" sqref="E18:G18">
      <formula1>250</formula1>
    </dataValidation>
    <dataValidation type="textLength" operator="lessThan" allowBlank="1" showInputMessage="1" showErrorMessage="1" sqref="E27:G27">
      <formula1>500</formula1>
    </dataValidation>
  </dataValidations>
  <pageMargins left="0.7" right="0.7" top="0.75" bottom="0.75" header="0.3" footer="0.3"/>
  <pageSetup paperSize="9" scale="52" orientation="portrait" r:id="rId1"/>
  <rowBreaks count="2" manualBreakCount="2">
    <brk id="27" max="6" man="1"/>
    <brk id="71" max="6"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257175</xdr:colOff>
                    <xdr:row>4</xdr:row>
                    <xdr:rowOff>0</xdr:rowOff>
                  </from>
                  <to>
                    <xdr:col>4</xdr:col>
                    <xdr:colOff>257175</xdr:colOff>
                    <xdr:row>4</xdr:row>
                    <xdr:rowOff>238125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257175</xdr:colOff>
                    <xdr:row>4</xdr:row>
                    <xdr:rowOff>0</xdr:rowOff>
                  </from>
                  <to>
                    <xdr:col>4</xdr:col>
                    <xdr:colOff>257175</xdr:colOff>
                    <xdr:row>4</xdr:row>
                    <xdr:rowOff>228600</xdr:rowOff>
                  </to>
                </anchor>
              </controlPr>
            </control>
          </mc:Choice>
        </mc:AlternateContent>
        <mc:AlternateContent xmlns:mc="http://schemas.openxmlformats.org/markup-compatibility/2006">
          <mc:Choice Requires="x14">
            <control shapeId="7171" r:id="rId6" name="Option Button 3">
              <controlPr defaultSize="0" autoFill="0" autoLine="0" autoPict="0">
                <anchor moveWithCells="1">
                  <from>
                    <xdr:col>4</xdr:col>
                    <xdr:colOff>257175</xdr:colOff>
                    <xdr:row>5</xdr:row>
                    <xdr:rowOff>38100</xdr:rowOff>
                  </from>
                  <to>
                    <xdr:col>4</xdr:col>
                    <xdr:colOff>257175</xdr:colOff>
                    <xdr:row>6</xdr:row>
                    <xdr:rowOff>19050</xdr:rowOff>
                  </to>
                </anchor>
              </controlPr>
            </control>
          </mc:Choice>
        </mc:AlternateContent>
        <mc:AlternateContent xmlns:mc="http://schemas.openxmlformats.org/markup-compatibility/2006">
          <mc:Choice Requires="x14">
            <control shapeId="7172" r:id="rId7" name="Option Button 4">
              <controlPr defaultSize="0" autoFill="0" autoLine="0" autoPict="0">
                <anchor moveWithCells="1">
                  <from>
                    <xdr:col>4</xdr:col>
                    <xdr:colOff>257175</xdr:colOff>
                    <xdr:row>5</xdr:row>
                    <xdr:rowOff>38100</xdr:rowOff>
                  </from>
                  <to>
                    <xdr:col>4</xdr:col>
                    <xdr:colOff>257175</xdr:colOff>
                    <xdr:row>6</xdr:row>
                    <xdr:rowOff>19050</xdr:rowOff>
                  </to>
                </anchor>
              </controlPr>
            </control>
          </mc:Choice>
        </mc:AlternateContent>
        <mc:AlternateContent xmlns:mc="http://schemas.openxmlformats.org/markup-compatibility/2006">
          <mc:Choice Requires="x14">
            <control shapeId="7173" r:id="rId8" name="Option Button 5">
              <controlPr defaultSize="0" autoFill="0" autoLine="0" autoPict="0" altText="">
                <anchor moveWithCells="1">
                  <from>
                    <xdr:col>4</xdr:col>
                    <xdr:colOff>257175</xdr:colOff>
                    <xdr:row>15</xdr:row>
                    <xdr:rowOff>19050</xdr:rowOff>
                  </from>
                  <to>
                    <xdr:col>4</xdr:col>
                    <xdr:colOff>257175</xdr:colOff>
                    <xdr:row>16</xdr:row>
                    <xdr:rowOff>0</xdr:rowOff>
                  </to>
                </anchor>
              </controlPr>
            </control>
          </mc:Choice>
        </mc:AlternateContent>
        <mc:AlternateContent xmlns:mc="http://schemas.openxmlformats.org/markup-compatibility/2006">
          <mc:Choice Requires="x14">
            <control shapeId="7174" r:id="rId9" name="Option Button 6">
              <controlPr defaultSize="0" autoFill="0" autoLine="0" autoPict="0">
                <anchor moveWithCells="1">
                  <from>
                    <xdr:col>4</xdr:col>
                    <xdr:colOff>257175</xdr:colOff>
                    <xdr:row>15</xdr:row>
                    <xdr:rowOff>0</xdr:rowOff>
                  </from>
                  <to>
                    <xdr:col>4</xdr:col>
                    <xdr:colOff>257175</xdr:colOff>
                    <xdr:row>16</xdr:row>
                    <xdr:rowOff>19050</xdr:rowOff>
                  </to>
                </anchor>
              </controlPr>
            </control>
          </mc:Choice>
        </mc:AlternateContent>
        <mc:AlternateContent xmlns:mc="http://schemas.openxmlformats.org/markup-compatibility/2006">
          <mc:Choice Requires="x14">
            <control shapeId="7175" r:id="rId10" name="Option Button 7">
              <controlPr defaultSize="0" autoFill="0" autoLine="0" autoPict="0">
                <anchor moveWithCells="1">
                  <from>
                    <xdr:col>4</xdr:col>
                    <xdr:colOff>257175</xdr:colOff>
                    <xdr:row>15</xdr:row>
                    <xdr:rowOff>0</xdr:rowOff>
                  </from>
                  <to>
                    <xdr:col>4</xdr:col>
                    <xdr:colOff>257175</xdr:colOff>
                    <xdr:row>16</xdr:row>
                    <xdr:rowOff>19050</xdr:rowOff>
                  </to>
                </anchor>
              </controlPr>
            </control>
          </mc:Choice>
        </mc:AlternateContent>
        <mc:AlternateContent xmlns:mc="http://schemas.openxmlformats.org/markup-compatibility/2006">
          <mc:Choice Requires="x14">
            <control shapeId="7176" r:id="rId11" name="Option Button 8">
              <controlPr defaultSize="0" autoFill="0" autoLine="0" autoPict="0">
                <anchor moveWithCells="1">
                  <from>
                    <xdr:col>4</xdr:col>
                    <xdr:colOff>257175</xdr:colOff>
                    <xdr:row>15</xdr:row>
                    <xdr:rowOff>0</xdr:rowOff>
                  </from>
                  <to>
                    <xdr:col>4</xdr:col>
                    <xdr:colOff>257175</xdr:colOff>
                    <xdr:row>16</xdr:row>
                    <xdr:rowOff>19050</xdr:rowOff>
                  </to>
                </anchor>
              </controlPr>
            </control>
          </mc:Choice>
        </mc:AlternateContent>
        <mc:AlternateContent xmlns:mc="http://schemas.openxmlformats.org/markup-compatibility/2006">
          <mc:Choice Requires="x14">
            <control shapeId="7177" r:id="rId12" name="Drop Down 9">
              <controlPr defaultSize="0" autoLine="0" autoPict="0">
                <anchor moveWithCells="1">
                  <from>
                    <xdr:col>4</xdr:col>
                    <xdr:colOff>57150</xdr:colOff>
                    <xdr:row>11</xdr:row>
                    <xdr:rowOff>38100</xdr:rowOff>
                  </from>
                  <to>
                    <xdr:col>4</xdr:col>
                    <xdr:colOff>1504950</xdr:colOff>
                    <xdr:row>11</xdr:row>
                    <xdr:rowOff>228600</xdr:rowOff>
                  </to>
                </anchor>
              </controlPr>
            </control>
          </mc:Choice>
        </mc:AlternateContent>
        <mc:AlternateContent xmlns:mc="http://schemas.openxmlformats.org/markup-compatibility/2006">
          <mc:Choice Requires="x14">
            <control shapeId="7178" r:id="rId13" name="Option Button 10">
              <controlPr defaultSize="0" autoFill="0" autoLine="0" autoPict="0">
                <anchor moveWithCells="1">
                  <from>
                    <xdr:col>5</xdr:col>
                    <xdr:colOff>257175</xdr:colOff>
                    <xdr:row>15</xdr:row>
                    <xdr:rowOff>0</xdr:rowOff>
                  </from>
                  <to>
                    <xdr:col>5</xdr:col>
                    <xdr:colOff>257175</xdr:colOff>
                    <xdr:row>16</xdr:row>
                    <xdr:rowOff>9525</xdr:rowOff>
                  </to>
                </anchor>
              </controlPr>
            </control>
          </mc:Choice>
        </mc:AlternateContent>
        <mc:AlternateContent xmlns:mc="http://schemas.openxmlformats.org/markup-compatibility/2006">
          <mc:Choice Requires="x14">
            <control shapeId="7184" r:id="rId14" name="Option Button 16">
              <controlPr defaultSize="0" autoFill="0" autoLine="0" autoPict="0">
                <anchor moveWithCells="1">
                  <from>
                    <xdr:col>5</xdr:col>
                    <xdr:colOff>257175</xdr:colOff>
                    <xdr:row>5</xdr:row>
                    <xdr:rowOff>38100</xdr:rowOff>
                  </from>
                  <to>
                    <xdr:col>5</xdr:col>
                    <xdr:colOff>257175</xdr:colOff>
                    <xdr:row>6</xdr:row>
                    <xdr:rowOff>0</xdr:rowOff>
                  </to>
                </anchor>
              </controlPr>
            </control>
          </mc:Choice>
        </mc:AlternateContent>
        <mc:AlternateContent xmlns:mc="http://schemas.openxmlformats.org/markup-compatibility/2006">
          <mc:Choice Requires="x14">
            <control shapeId="7185" r:id="rId15" name="Option Button 17">
              <controlPr defaultSize="0" autoFill="0" autoLine="0" autoPict="0">
                <anchor moveWithCells="1">
                  <from>
                    <xdr:col>5</xdr:col>
                    <xdr:colOff>257175</xdr:colOff>
                    <xdr:row>5</xdr:row>
                    <xdr:rowOff>38100</xdr:rowOff>
                  </from>
                  <to>
                    <xdr:col>5</xdr:col>
                    <xdr:colOff>257175</xdr:colOff>
                    <xdr:row>6</xdr:row>
                    <xdr:rowOff>0</xdr:rowOff>
                  </to>
                </anchor>
              </controlPr>
            </control>
          </mc:Choice>
        </mc:AlternateContent>
        <mc:AlternateContent xmlns:mc="http://schemas.openxmlformats.org/markup-compatibility/2006">
          <mc:Choice Requires="x14">
            <control shapeId="7186" r:id="rId16" name="Option Button 18">
              <controlPr defaultSize="0" autoFill="0" autoLine="0" autoPict="0">
                <anchor moveWithCells="1">
                  <from>
                    <xdr:col>6</xdr:col>
                    <xdr:colOff>257175</xdr:colOff>
                    <xdr:row>5</xdr:row>
                    <xdr:rowOff>38100</xdr:rowOff>
                  </from>
                  <to>
                    <xdr:col>6</xdr:col>
                    <xdr:colOff>257175</xdr:colOff>
                    <xdr:row>6</xdr:row>
                    <xdr:rowOff>0</xdr:rowOff>
                  </to>
                </anchor>
              </controlPr>
            </control>
          </mc:Choice>
        </mc:AlternateContent>
        <mc:AlternateContent xmlns:mc="http://schemas.openxmlformats.org/markup-compatibility/2006">
          <mc:Choice Requires="x14">
            <control shapeId="7187" r:id="rId17" name="Option Button 19">
              <controlPr defaultSize="0" autoFill="0" autoLine="0" autoPict="0">
                <anchor moveWithCells="1">
                  <from>
                    <xdr:col>6</xdr:col>
                    <xdr:colOff>257175</xdr:colOff>
                    <xdr:row>5</xdr:row>
                    <xdr:rowOff>38100</xdr:rowOff>
                  </from>
                  <to>
                    <xdr:col>6</xdr:col>
                    <xdr:colOff>257175</xdr:colOff>
                    <xdr:row>6</xdr:row>
                    <xdr:rowOff>0</xdr:rowOff>
                  </to>
                </anchor>
              </controlPr>
            </control>
          </mc:Choice>
        </mc:AlternateContent>
        <mc:AlternateContent xmlns:mc="http://schemas.openxmlformats.org/markup-compatibility/2006">
          <mc:Choice Requires="x14">
            <control shapeId="7189" r:id="rId18" name="Option Button 21">
              <controlPr defaultSize="0" autoFill="0" autoLine="0" autoPict="0">
                <anchor moveWithCells="1">
                  <from>
                    <xdr:col>5</xdr:col>
                    <xdr:colOff>257175</xdr:colOff>
                    <xdr:row>15</xdr:row>
                    <xdr:rowOff>0</xdr:rowOff>
                  </from>
                  <to>
                    <xdr:col>5</xdr:col>
                    <xdr:colOff>257175</xdr:colOff>
                    <xdr:row>15</xdr:row>
                    <xdr:rowOff>209550</xdr:rowOff>
                  </to>
                </anchor>
              </controlPr>
            </control>
          </mc:Choice>
        </mc:AlternateContent>
        <mc:AlternateContent xmlns:mc="http://schemas.openxmlformats.org/markup-compatibility/2006">
          <mc:Choice Requires="x14">
            <control shapeId="7190" r:id="rId19" name="Option Button 22">
              <controlPr defaultSize="0" autoFill="0" autoLine="0" autoPict="0">
                <anchor moveWithCells="1">
                  <from>
                    <xdr:col>5</xdr:col>
                    <xdr:colOff>257175</xdr:colOff>
                    <xdr:row>15</xdr:row>
                    <xdr:rowOff>0</xdr:rowOff>
                  </from>
                  <to>
                    <xdr:col>5</xdr:col>
                    <xdr:colOff>257175</xdr:colOff>
                    <xdr:row>15</xdr:row>
                    <xdr:rowOff>209550</xdr:rowOff>
                  </to>
                </anchor>
              </controlPr>
            </control>
          </mc:Choice>
        </mc:AlternateContent>
        <mc:AlternateContent xmlns:mc="http://schemas.openxmlformats.org/markup-compatibility/2006">
          <mc:Choice Requires="x14">
            <control shapeId="7191" r:id="rId20" name="Option Button 23">
              <controlPr defaultSize="0" autoFill="0" autoLine="0" autoPict="0">
                <anchor moveWithCells="1">
                  <from>
                    <xdr:col>5</xdr:col>
                    <xdr:colOff>257175</xdr:colOff>
                    <xdr:row>15</xdr:row>
                    <xdr:rowOff>0</xdr:rowOff>
                  </from>
                  <to>
                    <xdr:col>5</xdr:col>
                    <xdr:colOff>257175</xdr:colOff>
                    <xdr:row>15</xdr:row>
                    <xdr:rowOff>209550</xdr:rowOff>
                  </to>
                </anchor>
              </controlPr>
            </control>
          </mc:Choice>
        </mc:AlternateContent>
        <mc:AlternateContent xmlns:mc="http://schemas.openxmlformats.org/markup-compatibility/2006">
          <mc:Choice Requires="x14">
            <control shapeId="7195" r:id="rId21" name="Option Button 27">
              <controlPr defaultSize="0" autoFill="0" autoLine="0" autoPict="0">
                <anchor moveWithCells="1">
                  <from>
                    <xdr:col>4</xdr:col>
                    <xdr:colOff>47625</xdr:colOff>
                    <xdr:row>5</xdr:row>
                    <xdr:rowOff>0</xdr:rowOff>
                  </from>
                  <to>
                    <xdr:col>4</xdr:col>
                    <xdr:colOff>1047750</xdr:colOff>
                    <xdr:row>6</xdr:row>
                    <xdr:rowOff>0</xdr:rowOff>
                  </to>
                </anchor>
              </controlPr>
            </control>
          </mc:Choice>
        </mc:AlternateContent>
        <mc:AlternateContent xmlns:mc="http://schemas.openxmlformats.org/markup-compatibility/2006">
          <mc:Choice Requires="x14">
            <control shapeId="7196" r:id="rId22" name="Option Button 28">
              <controlPr defaultSize="0" autoFill="0" autoLine="0" autoPict="0">
                <anchor moveWithCells="1">
                  <from>
                    <xdr:col>5</xdr:col>
                    <xdr:colOff>19050</xdr:colOff>
                    <xdr:row>5</xdr:row>
                    <xdr:rowOff>9525</xdr:rowOff>
                  </from>
                  <to>
                    <xdr:col>5</xdr:col>
                    <xdr:colOff>1314450</xdr:colOff>
                    <xdr:row>6</xdr:row>
                    <xdr:rowOff>0</xdr:rowOff>
                  </to>
                </anchor>
              </controlPr>
            </control>
          </mc:Choice>
        </mc:AlternateContent>
        <mc:AlternateContent xmlns:mc="http://schemas.openxmlformats.org/markup-compatibility/2006">
          <mc:Choice Requires="x14">
            <control shapeId="7197" r:id="rId23" name="Option Button 29">
              <controlPr defaultSize="0" autoFill="0" autoLine="0" autoPict="0">
                <anchor moveWithCells="1">
                  <from>
                    <xdr:col>6</xdr:col>
                    <xdr:colOff>28575</xdr:colOff>
                    <xdr:row>5</xdr:row>
                    <xdr:rowOff>19050</xdr:rowOff>
                  </from>
                  <to>
                    <xdr:col>6</xdr:col>
                    <xdr:colOff>1733550</xdr:colOff>
                    <xdr:row>5</xdr:row>
                    <xdr:rowOff>238125</xdr:rowOff>
                  </to>
                </anchor>
              </controlPr>
            </control>
          </mc:Choice>
        </mc:AlternateContent>
        <mc:AlternateContent xmlns:mc="http://schemas.openxmlformats.org/markup-compatibility/2006">
          <mc:Choice Requires="x14">
            <control shapeId="7198" r:id="rId24" name="Option Button 30">
              <controlPr defaultSize="0" autoFill="0" autoLine="0" autoPict="0">
                <anchor moveWithCells="1">
                  <from>
                    <xdr:col>4</xdr:col>
                    <xdr:colOff>95250</xdr:colOff>
                    <xdr:row>16</xdr:row>
                    <xdr:rowOff>19050</xdr:rowOff>
                  </from>
                  <to>
                    <xdr:col>4</xdr:col>
                    <xdr:colOff>1733550</xdr:colOff>
                    <xdr:row>17</xdr:row>
                    <xdr:rowOff>0</xdr:rowOff>
                  </to>
                </anchor>
              </controlPr>
            </control>
          </mc:Choice>
        </mc:AlternateContent>
        <mc:AlternateContent xmlns:mc="http://schemas.openxmlformats.org/markup-compatibility/2006">
          <mc:Choice Requires="x14">
            <control shapeId="7199" r:id="rId25" name="Option Button 31">
              <controlPr defaultSize="0" autoFill="0" autoLine="0" autoPict="0">
                <anchor moveWithCells="1">
                  <from>
                    <xdr:col>5</xdr:col>
                    <xdr:colOff>95250</xdr:colOff>
                    <xdr:row>16</xdr:row>
                    <xdr:rowOff>19050</xdr:rowOff>
                  </from>
                  <to>
                    <xdr:col>5</xdr:col>
                    <xdr:colOff>1733550</xdr:colOff>
                    <xdr:row>17</xdr:row>
                    <xdr:rowOff>0</xdr:rowOff>
                  </to>
                </anchor>
              </controlPr>
            </control>
          </mc:Choice>
        </mc:AlternateContent>
        <mc:AlternateContent xmlns:mc="http://schemas.openxmlformats.org/markup-compatibility/2006">
          <mc:Choice Requires="x14">
            <control shapeId="7202" r:id="rId26" name="Group Box 205　開催区分">
              <controlPr defaultSize="0" autoFill="0" autoPict="0">
                <anchor moveWithCells="1">
                  <from>
                    <xdr:col>2</xdr:col>
                    <xdr:colOff>1619250</xdr:colOff>
                    <xdr:row>4</xdr:row>
                    <xdr:rowOff>57150</xdr:rowOff>
                  </from>
                  <to>
                    <xdr:col>7</xdr:col>
                    <xdr:colOff>57150</xdr:colOff>
                    <xdr:row>6</xdr:row>
                    <xdr:rowOff>180975</xdr:rowOff>
                  </to>
                </anchor>
              </controlPr>
            </control>
          </mc:Choice>
        </mc:AlternateContent>
        <mc:AlternateContent xmlns:mc="http://schemas.openxmlformats.org/markup-compatibility/2006">
          <mc:Choice Requires="x14">
            <control shapeId="7203" r:id="rId27" name="Option Button 35">
              <controlPr defaultSize="0" autoFill="0" autoLine="0" autoPict="0">
                <anchor moveWithCells="1">
                  <from>
                    <xdr:col>4</xdr:col>
                    <xdr:colOff>57150</xdr:colOff>
                    <xdr:row>18</xdr:row>
                    <xdr:rowOff>28575</xdr:rowOff>
                  </from>
                  <to>
                    <xdr:col>4</xdr:col>
                    <xdr:colOff>1514475</xdr:colOff>
                    <xdr:row>19</xdr:row>
                    <xdr:rowOff>0</xdr:rowOff>
                  </to>
                </anchor>
              </controlPr>
            </control>
          </mc:Choice>
        </mc:AlternateContent>
        <mc:AlternateContent xmlns:mc="http://schemas.openxmlformats.org/markup-compatibility/2006">
          <mc:Choice Requires="x14">
            <control shapeId="7204" r:id="rId28" name="Option Button 36">
              <controlPr defaultSize="0" autoFill="0" autoLine="0" autoPict="0">
                <anchor moveWithCells="1">
                  <from>
                    <xdr:col>5</xdr:col>
                    <xdr:colOff>57150</xdr:colOff>
                    <xdr:row>18</xdr:row>
                    <xdr:rowOff>28575</xdr:rowOff>
                  </from>
                  <to>
                    <xdr:col>5</xdr:col>
                    <xdr:colOff>1514475</xdr:colOff>
                    <xdr:row>19</xdr:row>
                    <xdr:rowOff>0</xdr:rowOff>
                  </to>
                </anchor>
              </controlPr>
            </control>
          </mc:Choice>
        </mc:AlternateContent>
        <mc:AlternateContent xmlns:mc="http://schemas.openxmlformats.org/markup-compatibility/2006">
          <mc:Choice Requires="x14">
            <control shapeId="7205" r:id="rId29" name="Group Box 230　入退室記録">
              <controlPr defaultSize="0" autoFill="0" autoPict="0">
                <anchor moveWithCells="1">
                  <from>
                    <xdr:col>2</xdr:col>
                    <xdr:colOff>1781175</xdr:colOff>
                    <xdr:row>18</xdr:row>
                    <xdr:rowOff>0</xdr:rowOff>
                  </from>
                  <to>
                    <xdr:col>6</xdr:col>
                    <xdr:colOff>104775</xdr:colOff>
                    <xdr:row>19</xdr:row>
                    <xdr:rowOff>171450</xdr:rowOff>
                  </to>
                </anchor>
              </controlPr>
            </control>
          </mc:Choice>
        </mc:AlternateContent>
        <mc:AlternateContent xmlns:mc="http://schemas.openxmlformats.org/markup-compatibility/2006">
          <mc:Choice Requires="x14">
            <control shapeId="7206" r:id="rId30" name="Group Box 231　開催プログラム">
              <controlPr defaultSize="0" autoFill="0" autoPict="0">
                <anchor moveWithCells="1">
                  <from>
                    <xdr:col>2</xdr:col>
                    <xdr:colOff>1695450</xdr:colOff>
                    <xdr:row>15</xdr:row>
                    <xdr:rowOff>209550</xdr:rowOff>
                  </from>
                  <to>
                    <xdr:col>6</xdr:col>
                    <xdr:colOff>514350</xdr:colOff>
                    <xdr:row>17</xdr:row>
                    <xdr:rowOff>247650</xdr:rowOff>
                  </to>
                </anchor>
              </controlPr>
            </control>
          </mc:Choice>
        </mc:AlternateContent>
        <mc:AlternateContent xmlns:mc="http://schemas.openxmlformats.org/markup-compatibility/2006">
          <mc:Choice Requires="x14">
            <control shapeId="7215" r:id="rId31" name="Group Box 4886　申込種別">
              <controlPr defaultSize="0" autoFill="0" autoPict="0">
                <anchor moveWithCells="1">
                  <from>
                    <xdr:col>2</xdr:col>
                    <xdr:colOff>1600200</xdr:colOff>
                    <xdr:row>36</xdr:row>
                    <xdr:rowOff>161925</xdr:rowOff>
                  </from>
                  <to>
                    <xdr:col>8</xdr:col>
                    <xdr:colOff>0</xdr:colOff>
                    <xdr:row>39</xdr:row>
                    <xdr:rowOff>180975</xdr:rowOff>
                  </to>
                </anchor>
              </controlPr>
            </control>
          </mc:Choice>
        </mc:AlternateContent>
        <mc:AlternateContent xmlns:mc="http://schemas.openxmlformats.org/markup-compatibility/2006">
          <mc:Choice Requires="x14">
            <control shapeId="7216" r:id="rId32" name="Check Box 48">
              <controlPr defaultSize="0" autoFill="0" autoLine="0" autoPict="0">
                <anchor moveWithCells="1">
                  <from>
                    <xdr:col>4</xdr:col>
                    <xdr:colOff>76200</xdr:colOff>
                    <xdr:row>37</xdr:row>
                    <xdr:rowOff>19050</xdr:rowOff>
                  </from>
                  <to>
                    <xdr:col>4</xdr:col>
                    <xdr:colOff>1666875</xdr:colOff>
                    <xdr:row>38</xdr:row>
                    <xdr:rowOff>0</xdr:rowOff>
                  </to>
                </anchor>
              </controlPr>
            </control>
          </mc:Choice>
        </mc:AlternateContent>
        <mc:AlternateContent xmlns:mc="http://schemas.openxmlformats.org/markup-compatibility/2006">
          <mc:Choice Requires="x14">
            <control shapeId="7217" r:id="rId33" name="Check Box 49">
              <controlPr defaultSize="0" autoFill="0" autoLine="0" autoPict="0">
                <anchor moveWithCells="1">
                  <from>
                    <xdr:col>5</xdr:col>
                    <xdr:colOff>76200</xdr:colOff>
                    <xdr:row>37</xdr:row>
                    <xdr:rowOff>19050</xdr:rowOff>
                  </from>
                  <to>
                    <xdr:col>5</xdr:col>
                    <xdr:colOff>1666875</xdr:colOff>
                    <xdr:row>38</xdr:row>
                    <xdr:rowOff>0</xdr:rowOff>
                  </to>
                </anchor>
              </controlPr>
            </control>
          </mc:Choice>
        </mc:AlternateContent>
        <mc:AlternateContent xmlns:mc="http://schemas.openxmlformats.org/markup-compatibility/2006">
          <mc:Choice Requires="x14">
            <control shapeId="7218" r:id="rId34" name="Check Box 50">
              <controlPr defaultSize="0" autoFill="0" autoLine="0" autoPict="0">
                <anchor moveWithCells="1">
                  <from>
                    <xdr:col>6</xdr:col>
                    <xdr:colOff>76200</xdr:colOff>
                    <xdr:row>37</xdr:row>
                    <xdr:rowOff>19050</xdr:rowOff>
                  </from>
                  <to>
                    <xdr:col>6</xdr:col>
                    <xdr:colOff>1666875</xdr:colOff>
                    <xdr:row>38</xdr:row>
                    <xdr:rowOff>0</xdr:rowOff>
                  </to>
                </anchor>
              </controlPr>
            </control>
          </mc:Choice>
        </mc:AlternateContent>
        <mc:AlternateContent xmlns:mc="http://schemas.openxmlformats.org/markup-compatibility/2006">
          <mc:Choice Requires="x14">
            <control shapeId="7219" r:id="rId35" name="Check Box 51">
              <controlPr defaultSize="0" autoFill="0" autoLine="0" autoPict="0">
                <anchor moveWithCells="1">
                  <from>
                    <xdr:col>4</xdr:col>
                    <xdr:colOff>76200</xdr:colOff>
                    <xdr:row>38</xdr:row>
                    <xdr:rowOff>19050</xdr:rowOff>
                  </from>
                  <to>
                    <xdr:col>4</xdr:col>
                    <xdr:colOff>1666875</xdr:colOff>
                    <xdr:row>39</xdr:row>
                    <xdr:rowOff>0</xdr:rowOff>
                  </to>
                </anchor>
              </controlPr>
            </control>
          </mc:Choice>
        </mc:AlternateContent>
        <mc:AlternateContent xmlns:mc="http://schemas.openxmlformats.org/markup-compatibility/2006">
          <mc:Choice Requires="x14">
            <control shapeId="7220" r:id="rId36" name="Check Box 52">
              <controlPr defaultSize="0" autoFill="0" autoLine="0" autoPict="0">
                <anchor moveWithCells="1">
                  <from>
                    <xdr:col>5</xdr:col>
                    <xdr:colOff>76200</xdr:colOff>
                    <xdr:row>38</xdr:row>
                    <xdr:rowOff>19050</xdr:rowOff>
                  </from>
                  <to>
                    <xdr:col>5</xdr:col>
                    <xdr:colOff>1666875</xdr:colOff>
                    <xdr:row>39</xdr:row>
                    <xdr:rowOff>0</xdr:rowOff>
                  </to>
                </anchor>
              </controlPr>
            </control>
          </mc:Choice>
        </mc:AlternateContent>
        <mc:AlternateContent xmlns:mc="http://schemas.openxmlformats.org/markup-compatibility/2006">
          <mc:Choice Requires="x14">
            <control shapeId="7221" r:id="rId37" name="Check Box 53">
              <controlPr defaultSize="0" autoFill="0" autoLine="0" autoPict="0">
                <anchor moveWithCells="1">
                  <from>
                    <xdr:col>6</xdr:col>
                    <xdr:colOff>76200</xdr:colOff>
                    <xdr:row>38</xdr:row>
                    <xdr:rowOff>19050</xdr:rowOff>
                  </from>
                  <to>
                    <xdr:col>6</xdr:col>
                    <xdr:colOff>1666875</xdr:colOff>
                    <xdr:row>39</xdr:row>
                    <xdr:rowOff>0</xdr:rowOff>
                  </to>
                </anchor>
              </controlPr>
            </control>
          </mc:Choice>
        </mc:AlternateContent>
        <mc:AlternateContent xmlns:mc="http://schemas.openxmlformats.org/markup-compatibility/2006">
          <mc:Choice Requires="x14">
            <control shapeId="7222" r:id="rId38" name="Check Box 54">
              <controlPr defaultSize="0" autoFill="0" autoLine="0" autoPict="0">
                <anchor moveWithCells="1">
                  <from>
                    <xdr:col>4</xdr:col>
                    <xdr:colOff>76200</xdr:colOff>
                    <xdr:row>39</xdr:row>
                    <xdr:rowOff>19050</xdr:rowOff>
                  </from>
                  <to>
                    <xdr:col>4</xdr:col>
                    <xdr:colOff>1666875</xdr:colOff>
                    <xdr:row>40</xdr:row>
                    <xdr:rowOff>0</xdr:rowOff>
                  </to>
                </anchor>
              </controlPr>
            </control>
          </mc:Choice>
        </mc:AlternateContent>
        <mc:AlternateContent xmlns:mc="http://schemas.openxmlformats.org/markup-compatibility/2006">
          <mc:Choice Requires="x14">
            <control shapeId="7223" r:id="rId39" name="Check Box 55">
              <controlPr defaultSize="0" autoFill="0" autoLine="0" autoPict="0">
                <anchor moveWithCells="1">
                  <from>
                    <xdr:col>5</xdr:col>
                    <xdr:colOff>76200</xdr:colOff>
                    <xdr:row>39</xdr:row>
                    <xdr:rowOff>19050</xdr:rowOff>
                  </from>
                  <to>
                    <xdr:col>5</xdr:col>
                    <xdr:colOff>1666875</xdr:colOff>
                    <xdr:row>40</xdr:row>
                    <xdr:rowOff>0</xdr:rowOff>
                  </to>
                </anchor>
              </controlPr>
            </control>
          </mc:Choice>
        </mc:AlternateContent>
        <mc:AlternateContent xmlns:mc="http://schemas.openxmlformats.org/markup-compatibility/2006">
          <mc:Choice Requires="x14">
            <control shapeId="7224" r:id="rId40" name="Check Box 56">
              <controlPr defaultSize="0" autoFill="0" autoLine="0" autoPict="0">
                <anchor moveWithCells="1">
                  <from>
                    <xdr:col>6</xdr:col>
                    <xdr:colOff>76200</xdr:colOff>
                    <xdr:row>39</xdr:row>
                    <xdr:rowOff>19050</xdr:rowOff>
                  </from>
                  <to>
                    <xdr:col>6</xdr:col>
                    <xdr:colOff>1666875</xdr:colOff>
                    <xdr:row>40</xdr:row>
                    <xdr:rowOff>0</xdr:rowOff>
                  </to>
                </anchor>
              </controlPr>
            </control>
          </mc:Choice>
        </mc:AlternateContent>
        <mc:AlternateContent xmlns:mc="http://schemas.openxmlformats.org/markup-compatibility/2006">
          <mc:Choice Requires="x14">
            <control shapeId="7225" r:id="rId41" name="Check Box 57">
              <controlPr defaultSize="0" autoFill="0" autoLine="0" autoPict="0">
                <anchor moveWithCells="1">
                  <from>
                    <xdr:col>4</xdr:col>
                    <xdr:colOff>76200</xdr:colOff>
                    <xdr:row>40</xdr:row>
                    <xdr:rowOff>19050</xdr:rowOff>
                  </from>
                  <to>
                    <xdr:col>4</xdr:col>
                    <xdr:colOff>1666875</xdr:colOff>
                    <xdr:row>41</xdr:row>
                    <xdr:rowOff>0</xdr:rowOff>
                  </to>
                </anchor>
              </controlPr>
            </control>
          </mc:Choice>
        </mc:AlternateContent>
        <mc:AlternateContent xmlns:mc="http://schemas.openxmlformats.org/markup-compatibility/2006">
          <mc:Choice Requires="x14">
            <control shapeId="7226" r:id="rId42" name="Check Box 58">
              <controlPr defaultSize="0" autoFill="0" autoLine="0" autoPict="0">
                <anchor moveWithCells="1">
                  <from>
                    <xdr:col>5</xdr:col>
                    <xdr:colOff>76200</xdr:colOff>
                    <xdr:row>40</xdr:row>
                    <xdr:rowOff>19050</xdr:rowOff>
                  </from>
                  <to>
                    <xdr:col>5</xdr:col>
                    <xdr:colOff>1666875</xdr:colOff>
                    <xdr:row>41</xdr:row>
                    <xdr:rowOff>0</xdr:rowOff>
                  </to>
                </anchor>
              </controlPr>
            </control>
          </mc:Choice>
        </mc:AlternateContent>
        <mc:AlternateContent xmlns:mc="http://schemas.openxmlformats.org/markup-compatibility/2006">
          <mc:Choice Requires="x14">
            <control shapeId="7227" r:id="rId43" name="Check Box 59">
              <controlPr defaultSize="0" autoFill="0" autoLine="0" autoPict="0">
                <anchor moveWithCells="1">
                  <from>
                    <xdr:col>6</xdr:col>
                    <xdr:colOff>76200</xdr:colOff>
                    <xdr:row>40</xdr:row>
                    <xdr:rowOff>19050</xdr:rowOff>
                  </from>
                  <to>
                    <xdr:col>6</xdr:col>
                    <xdr:colOff>1666875</xdr:colOff>
                    <xdr:row>41</xdr:row>
                    <xdr:rowOff>0</xdr:rowOff>
                  </to>
                </anchor>
              </controlPr>
            </control>
          </mc:Choice>
        </mc:AlternateContent>
        <mc:AlternateContent xmlns:mc="http://schemas.openxmlformats.org/markup-compatibility/2006">
          <mc:Choice Requires="x14">
            <control shapeId="7228" r:id="rId44" name="Check Box 60">
              <controlPr defaultSize="0" autoFill="0" autoLine="0" autoPict="0">
                <anchor moveWithCells="1">
                  <from>
                    <xdr:col>4</xdr:col>
                    <xdr:colOff>76200</xdr:colOff>
                    <xdr:row>41</xdr:row>
                    <xdr:rowOff>19050</xdr:rowOff>
                  </from>
                  <to>
                    <xdr:col>4</xdr:col>
                    <xdr:colOff>1666875</xdr:colOff>
                    <xdr:row>42</xdr:row>
                    <xdr:rowOff>0</xdr:rowOff>
                  </to>
                </anchor>
              </controlPr>
            </control>
          </mc:Choice>
        </mc:AlternateContent>
        <mc:AlternateContent xmlns:mc="http://schemas.openxmlformats.org/markup-compatibility/2006">
          <mc:Choice Requires="x14">
            <control shapeId="7229" r:id="rId45" name="Check Box 61">
              <controlPr defaultSize="0" autoFill="0" autoLine="0" autoPict="0">
                <anchor moveWithCells="1">
                  <from>
                    <xdr:col>5</xdr:col>
                    <xdr:colOff>76200</xdr:colOff>
                    <xdr:row>41</xdr:row>
                    <xdr:rowOff>19050</xdr:rowOff>
                  </from>
                  <to>
                    <xdr:col>5</xdr:col>
                    <xdr:colOff>1666875</xdr:colOff>
                    <xdr:row>42</xdr:row>
                    <xdr:rowOff>0</xdr:rowOff>
                  </to>
                </anchor>
              </controlPr>
            </control>
          </mc:Choice>
        </mc:AlternateContent>
        <mc:AlternateContent xmlns:mc="http://schemas.openxmlformats.org/markup-compatibility/2006">
          <mc:Choice Requires="x14">
            <control shapeId="7230" r:id="rId46" name="Check Box 62">
              <controlPr defaultSize="0" autoFill="0" autoLine="0" autoPict="0">
                <anchor moveWithCells="1">
                  <from>
                    <xdr:col>6</xdr:col>
                    <xdr:colOff>76200</xdr:colOff>
                    <xdr:row>41</xdr:row>
                    <xdr:rowOff>19050</xdr:rowOff>
                  </from>
                  <to>
                    <xdr:col>6</xdr:col>
                    <xdr:colOff>1666875</xdr:colOff>
                    <xdr:row>42</xdr:row>
                    <xdr:rowOff>0</xdr:rowOff>
                  </to>
                </anchor>
              </controlPr>
            </control>
          </mc:Choice>
        </mc:AlternateContent>
        <mc:AlternateContent xmlns:mc="http://schemas.openxmlformats.org/markup-compatibility/2006">
          <mc:Choice Requires="x14">
            <control shapeId="7231" r:id="rId47" name="Check Box 63">
              <controlPr defaultSize="0" autoFill="0" autoLine="0" autoPict="0">
                <anchor moveWithCells="1">
                  <from>
                    <xdr:col>4</xdr:col>
                    <xdr:colOff>76200</xdr:colOff>
                    <xdr:row>42</xdr:row>
                    <xdr:rowOff>19050</xdr:rowOff>
                  </from>
                  <to>
                    <xdr:col>4</xdr:col>
                    <xdr:colOff>1666875</xdr:colOff>
                    <xdr:row>43</xdr:row>
                    <xdr:rowOff>0</xdr:rowOff>
                  </to>
                </anchor>
              </controlPr>
            </control>
          </mc:Choice>
        </mc:AlternateContent>
        <mc:AlternateContent xmlns:mc="http://schemas.openxmlformats.org/markup-compatibility/2006">
          <mc:Choice Requires="x14">
            <control shapeId="7232" r:id="rId48" name="Check Box 64">
              <controlPr defaultSize="0" autoFill="0" autoLine="0" autoPict="0">
                <anchor moveWithCells="1">
                  <from>
                    <xdr:col>5</xdr:col>
                    <xdr:colOff>76200</xdr:colOff>
                    <xdr:row>42</xdr:row>
                    <xdr:rowOff>19050</xdr:rowOff>
                  </from>
                  <to>
                    <xdr:col>5</xdr:col>
                    <xdr:colOff>1666875</xdr:colOff>
                    <xdr:row>43</xdr:row>
                    <xdr:rowOff>0</xdr:rowOff>
                  </to>
                </anchor>
              </controlPr>
            </control>
          </mc:Choice>
        </mc:AlternateContent>
        <mc:AlternateContent xmlns:mc="http://schemas.openxmlformats.org/markup-compatibility/2006">
          <mc:Choice Requires="x14">
            <control shapeId="7233" r:id="rId49" name="Check Box 65">
              <controlPr defaultSize="0" autoFill="0" autoLine="0" autoPict="0">
                <anchor moveWithCells="1">
                  <from>
                    <xdr:col>6</xdr:col>
                    <xdr:colOff>76200</xdr:colOff>
                    <xdr:row>42</xdr:row>
                    <xdr:rowOff>19050</xdr:rowOff>
                  </from>
                  <to>
                    <xdr:col>6</xdr:col>
                    <xdr:colOff>1666875</xdr:colOff>
                    <xdr:row>43</xdr:row>
                    <xdr:rowOff>0</xdr:rowOff>
                  </to>
                </anchor>
              </controlPr>
            </control>
          </mc:Choice>
        </mc:AlternateContent>
        <mc:AlternateContent xmlns:mc="http://schemas.openxmlformats.org/markup-compatibility/2006">
          <mc:Choice Requires="x14">
            <control shapeId="7234" r:id="rId50" name="Check Box 66">
              <controlPr defaultSize="0" autoFill="0" autoLine="0" autoPict="0">
                <anchor moveWithCells="1">
                  <from>
                    <xdr:col>4</xdr:col>
                    <xdr:colOff>76200</xdr:colOff>
                    <xdr:row>43</xdr:row>
                    <xdr:rowOff>19050</xdr:rowOff>
                  </from>
                  <to>
                    <xdr:col>4</xdr:col>
                    <xdr:colOff>1666875</xdr:colOff>
                    <xdr:row>44</xdr:row>
                    <xdr:rowOff>0</xdr:rowOff>
                  </to>
                </anchor>
              </controlPr>
            </control>
          </mc:Choice>
        </mc:AlternateContent>
        <mc:AlternateContent xmlns:mc="http://schemas.openxmlformats.org/markup-compatibility/2006">
          <mc:Choice Requires="x14">
            <control shapeId="7235" r:id="rId51" name="Check Box 67">
              <controlPr defaultSize="0" autoFill="0" autoLine="0" autoPict="0">
                <anchor moveWithCells="1">
                  <from>
                    <xdr:col>5</xdr:col>
                    <xdr:colOff>76200</xdr:colOff>
                    <xdr:row>43</xdr:row>
                    <xdr:rowOff>19050</xdr:rowOff>
                  </from>
                  <to>
                    <xdr:col>5</xdr:col>
                    <xdr:colOff>1666875</xdr:colOff>
                    <xdr:row>44</xdr:row>
                    <xdr:rowOff>0</xdr:rowOff>
                  </to>
                </anchor>
              </controlPr>
            </control>
          </mc:Choice>
        </mc:AlternateContent>
        <mc:AlternateContent xmlns:mc="http://schemas.openxmlformats.org/markup-compatibility/2006">
          <mc:Choice Requires="x14">
            <control shapeId="7236" r:id="rId52" name="Check Box 68">
              <controlPr defaultSize="0" autoFill="0" autoLine="0" autoPict="0">
                <anchor moveWithCells="1">
                  <from>
                    <xdr:col>6</xdr:col>
                    <xdr:colOff>76200</xdr:colOff>
                    <xdr:row>43</xdr:row>
                    <xdr:rowOff>19050</xdr:rowOff>
                  </from>
                  <to>
                    <xdr:col>6</xdr:col>
                    <xdr:colOff>1666875</xdr:colOff>
                    <xdr:row>44</xdr:row>
                    <xdr:rowOff>0</xdr:rowOff>
                  </to>
                </anchor>
              </controlPr>
            </control>
          </mc:Choice>
        </mc:AlternateContent>
        <mc:AlternateContent xmlns:mc="http://schemas.openxmlformats.org/markup-compatibility/2006">
          <mc:Choice Requires="x14">
            <control shapeId="7237" r:id="rId53" name="Check Box 69">
              <controlPr defaultSize="0" autoFill="0" autoLine="0" autoPict="0">
                <anchor moveWithCells="1">
                  <from>
                    <xdr:col>4</xdr:col>
                    <xdr:colOff>76200</xdr:colOff>
                    <xdr:row>44</xdr:row>
                    <xdr:rowOff>19050</xdr:rowOff>
                  </from>
                  <to>
                    <xdr:col>4</xdr:col>
                    <xdr:colOff>1666875</xdr:colOff>
                    <xdr:row>45</xdr:row>
                    <xdr:rowOff>0</xdr:rowOff>
                  </to>
                </anchor>
              </controlPr>
            </control>
          </mc:Choice>
        </mc:AlternateContent>
        <mc:AlternateContent xmlns:mc="http://schemas.openxmlformats.org/markup-compatibility/2006">
          <mc:Choice Requires="x14">
            <control shapeId="7238" r:id="rId54" name="Check Box 70">
              <controlPr defaultSize="0" autoFill="0" autoLine="0" autoPict="0">
                <anchor moveWithCells="1">
                  <from>
                    <xdr:col>5</xdr:col>
                    <xdr:colOff>76200</xdr:colOff>
                    <xdr:row>44</xdr:row>
                    <xdr:rowOff>19050</xdr:rowOff>
                  </from>
                  <to>
                    <xdr:col>5</xdr:col>
                    <xdr:colOff>1666875</xdr:colOff>
                    <xdr:row>45</xdr:row>
                    <xdr:rowOff>0</xdr:rowOff>
                  </to>
                </anchor>
              </controlPr>
            </control>
          </mc:Choice>
        </mc:AlternateContent>
        <mc:AlternateContent xmlns:mc="http://schemas.openxmlformats.org/markup-compatibility/2006">
          <mc:Choice Requires="x14">
            <control shapeId="7239" r:id="rId55" name="Check Box 71">
              <controlPr defaultSize="0" autoFill="0" autoLine="0" autoPict="0">
                <anchor moveWithCells="1">
                  <from>
                    <xdr:col>6</xdr:col>
                    <xdr:colOff>76200</xdr:colOff>
                    <xdr:row>44</xdr:row>
                    <xdr:rowOff>19050</xdr:rowOff>
                  </from>
                  <to>
                    <xdr:col>6</xdr:col>
                    <xdr:colOff>1666875</xdr:colOff>
                    <xdr:row>45</xdr:row>
                    <xdr:rowOff>0</xdr:rowOff>
                  </to>
                </anchor>
              </controlPr>
            </control>
          </mc:Choice>
        </mc:AlternateContent>
        <mc:AlternateContent xmlns:mc="http://schemas.openxmlformats.org/markup-compatibility/2006">
          <mc:Choice Requires="x14">
            <control shapeId="7240" r:id="rId56" name="Check Box 72">
              <controlPr defaultSize="0" autoFill="0" autoLine="0" autoPict="0">
                <anchor moveWithCells="1">
                  <from>
                    <xdr:col>4</xdr:col>
                    <xdr:colOff>76200</xdr:colOff>
                    <xdr:row>45</xdr:row>
                    <xdr:rowOff>19050</xdr:rowOff>
                  </from>
                  <to>
                    <xdr:col>4</xdr:col>
                    <xdr:colOff>1666875</xdr:colOff>
                    <xdr:row>46</xdr:row>
                    <xdr:rowOff>0</xdr:rowOff>
                  </to>
                </anchor>
              </controlPr>
            </control>
          </mc:Choice>
        </mc:AlternateContent>
        <mc:AlternateContent xmlns:mc="http://schemas.openxmlformats.org/markup-compatibility/2006">
          <mc:Choice Requires="x14">
            <control shapeId="7241" r:id="rId57" name="Check Box 73">
              <controlPr defaultSize="0" autoFill="0" autoLine="0" autoPict="0">
                <anchor moveWithCells="1">
                  <from>
                    <xdr:col>5</xdr:col>
                    <xdr:colOff>76200</xdr:colOff>
                    <xdr:row>45</xdr:row>
                    <xdr:rowOff>19050</xdr:rowOff>
                  </from>
                  <to>
                    <xdr:col>5</xdr:col>
                    <xdr:colOff>1666875</xdr:colOff>
                    <xdr:row>46</xdr:row>
                    <xdr:rowOff>0</xdr:rowOff>
                  </to>
                </anchor>
              </controlPr>
            </control>
          </mc:Choice>
        </mc:AlternateContent>
        <mc:AlternateContent xmlns:mc="http://schemas.openxmlformats.org/markup-compatibility/2006">
          <mc:Choice Requires="x14">
            <control shapeId="7242" r:id="rId58" name="Check Box 74">
              <controlPr defaultSize="0" autoFill="0" autoLine="0" autoPict="0">
                <anchor moveWithCells="1">
                  <from>
                    <xdr:col>6</xdr:col>
                    <xdr:colOff>76200</xdr:colOff>
                    <xdr:row>45</xdr:row>
                    <xdr:rowOff>19050</xdr:rowOff>
                  </from>
                  <to>
                    <xdr:col>6</xdr:col>
                    <xdr:colOff>1666875</xdr:colOff>
                    <xdr:row>46</xdr:row>
                    <xdr:rowOff>0</xdr:rowOff>
                  </to>
                </anchor>
              </controlPr>
            </control>
          </mc:Choice>
        </mc:AlternateContent>
        <mc:AlternateContent xmlns:mc="http://schemas.openxmlformats.org/markup-compatibility/2006">
          <mc:Choice Requires="x14">
            <control shapeId="7243" r:id="rId59" name="Check Box 75">
              <controlPr defaultSize="0" autoFill="0" autoLine="0" autoPict="0">
                <anchor moveWithCells="1">
                  <from>
                    <xdr:col>4</xdr:col>
                    <xdr:colOff>76200</xdr:colOff>
                    <xdr:row>46</xdr:row>
                    <xdr:rowOff>19050</xdr:rowOff>
                  </from>
                  <to>
                    <xdr:col>4</xdr:col>
                    <xdr:colOff>1666875</xdr:colOff>
                    <xdr:row>47</xdr:row>
                    <xdr:rowOff>0</xdr:rowOff>
                  </to>
                </anchor>
              </controlPr>
            </control>
          </mc:Choice>
        </mc:AlternateContent>
        <mc:AlternateContent xmlns:mc="http://schemas.openxmlformats.org/markup-compatibility/2006">
          <mc:Choice Requires="x14">
            <control shapeId="7244" r:id="rId60" name="Check Box 76">
              <controlPr defaultSize="0" autoFill="0" autoLine="0" autoPict="0">
                <anchor moveWithCells="1">
                  <from>
                    <xdr:col>5</xdr:col>
                    <xdr:colOff>76200</xdr:colOff>
                    <xdr:row>46</xdr:row>
                    <xdr:rowOff>19050</xdr:rowOff>
                  </from>
                  <to>
                    <xdr:col>5</xdr:col>
                    <xdr:colOff>1666875</xdr:colOff>
                    <xdr:row>47</xdr:row>
                    <xdr:rowOff>0</xdr:rowOff>
                  </to>
                </anchor>
              </controlPr>
            </control>
          </mc:Choice>
        </mc:AlternateContent>
        <mc:AlternateContent xmlns:mc="http://schemas.openxmlformats.org/markup-compatibility/2006">
          <mc:Choice Requires="x14">
            <control shapeId="7245" r:id="rId61" name="Check Box 77">
              <controlPr defaultSize="0" autoFill="0" autoLine="0" autoPict="0">
                <anchor moveWithCells="1">
                  <from>
                    <xdr:col>6</xdr:col>
                    <xdr:colOff>76200</xdr:colOff>
                    <xdr:row>46</xdr:row>
                    <xdr:rowOff>19050</xdr:rowOff>
                  </from>
                  <to>
                    <xdr:col>6</xdr:col>
                    <xdr:colOff>1666875</xdr:colOff>
                    <xdr:row>47</xdr:row>
                    <xdr:rowOff>0</xdr:rowOff>
                  </to>
                </anchor>
              </controlPr>
            </control>
          </mc:Choice>
        </mc:AlternateContent>
        <mc:AlternateContent xmlns:mc="http://schemas.openxmlformats.org/markup-compatibility/2006">
          <mc:Choice Requires="x14">
            <control shapeId="7246" r:id="rId62" name="Check Box 78">
              <controlPr defaultSize="0" autoFill="0" autoLine="0" autoPict="0">
                <anchor moveWithCells="1">
                  <from>
                    <xdr:col>4</xdr:col>
                    <xdr:colOff>76200</xdr:colOff>
                    <xdr:row>47</xdr:row>
                    <xdr:rowOff>19050</xdr:rowOff>
                  </from>
                  <to>
                    <xdr:col>4</xdr:col>
                    <xdr:colOff>1666875</xdr:colOff>
                    <xdr:row>48</xdr:row>
                    <xdr:rowOff>0</xdr:rowOff>
                  </to>
                </anchor>
              </controlPr>
            </control>
          </mc:Choice>
        </mc:AlternateContent>
        <mc:AlternateContent xmlns:mc="http://schemas.openxmlformats.org/markup-compatibility/2006">
          <mc:Choice Requires="x14">
            <control shapeId="7247" r:id="rId63" name="Check Box 79">
              <controlPr defaultSize="0" autoFill="0" autoLine="0" autoPict="0">
                <anchor moveWithCells="1">
                  <from>
                    <xdr:col>5</xdr:col>
                    <xdr:colOff>76200</xdr:colOff>
                    <xdr:row>47</xdr:row>
                    <xdr:rowOff>19050</xdr:rowOff>
                  </from>
                  <to>
                    <xdr:col>5</xdr:col>
                    <xdr:colOff>1666875</xdr:colOff>
                    <xdr:row>48</xdr:row>
                    <xdr:rowOff>0</xdr:rowOff>
                  </to>
                </anchor>
              </controlPr>
            </control>
          </mc:Choice>
        </mc:AlternateContent>
        <mc:AlternateContent xmlns:mc="http://schemas.openxmlformats.org/markup-compatibility/2006">
          <mc:Choice Requires="x14">
            <control shapeId="7248" r:id="rId64" name="Check Box 80">
              <controlPr defaultSize="0" autoFill="0" autoLine="0" autoPict="0">
                <anchor moveWithCells="1">
                  <from>
                    <xdr:col>6</xdr:col>
                    <xdr:colOff>76200</xdr:colOff>
                    <xdr:row>47</xdr:row>
                    <xdr:rowOff>19050</xdr:rowOff>
                  </from>
                  <to>
                    <xdr:col>6</xdr:col>
                    <xdr:colOff>1666875</xdr:colOff>
                    <xdr:row>48</xdr:row>
                    <xdr:rowOff>0</xdr:rowOff>
                  </to>
                </anchor>
              </controlPr>
            </control>
          </mc:Choice>
        </mc:AlternateContent>
        <mc:AlternateContent xmlns:mc="http://schemas.openxmlformats.org/markup-compatibility/2006">
          <mc:Choice Requires="x14">
            <control shapeId="7249" r:id="rId65" name="Check Box 81">
              <controlPr defaultSize="0" autoFill="0" autoLine="0" autoPict="0">
                <anchor moveWithCells="1">
                  <from>
                    <xdr:col>4</xdr:col>
                    <xdr:colOff>76200</xdr:colOff>
                    <xdr:row>48</xdr:row>
                    <xdr:rowOff>19050</xdr:rowOff>
                  </from>
                  <to>
                    <xdr:col>4</xdr:col>
                    <xdr:colOff>1666875</xdr:colOff>
                    <xdr:row>49</xdr:row>
                    <xdr:rowOff>0</xdr:rowOff>
                  </to>
                </anchor>
              </controlPr>
            </control>
          </mc:Choice>
        </mc:AlternateContent>
        <mc:AlternateContent xmlns:mc="http://schemas.openxmlformats.org/markup-compatibility/2006">
          <mc:Choice Requires="x14">
            <control shapeId="7250" r:id="rId66" name="Check Box 82">
              <controlPr defaultSize="0" autoFill="0" autoLine="0" autoPict="0">
                <anchor moveWithCells="1">
                  <from>
                    <xdr:col>5</xdr:col>
                    <xdr:colOff>76200</xdr:colOff>
                    <xdr:row>48</xdr:row>
                    <xdr:rowOff>19050</xdr:rowOff>
                  </from>
                  <to>
                    <xdr:col>5</xdr:col>
                    <xdr:colOff>1666875</xdr:colOff>
                    <xdr:row>49</xdr:row>
                    <xdr:rowOff>0</xdr:rowOff>
                  </to>
                </anchor>
              </controlPr>
            </control>
          </mc:Choice>
        </mc:AlternateContent>
        <mc:AlternateContent xmlns:mc="http://schemas.openxmlformats.org/markup-compatibility/2006">
          <mc:Choice Requires="x14">
            <control shapeId="7251" r:id="rId67" name="Check Box 83">
              <controlPr defaultSize="0" autoFill="0" autoLine="0" autoPict="0">
                <anchor moveWithCells="1">
                  <from>
                    <xdr:col>6</xdr:col>
                    <xdr:colOff>76200</xdr:colOff>
                    <xdr:row>48</xdr:row>
                    <xdr:rowOff>19050</xdr:rowOff>
                  </from>
                  <to>
                    <xdr:col>6</xdr:col>
                    <xdr:colOff>1666875</xdr:colOff>
                    <xdr:row>49</xdr:row>
                    <xdr:rowOff>0</xdr:rowOff>
                  </to>
                </anchor>
              </controlPr>
            </control>
          </mc:Choice>
        </mc:AlternateContent>
        <mc:AlternateContent xmlns:mc="http://schemas.openxmlformats.org/markup-compatibility/2006">
          <mc:Choice Requires="x14">
            <control shapeId="7252" r:id="rId68" name="Check Box 84">
              <controlPr defaultSize="0" autoFill="0" autoLine="0" autoPict="0">
                <anchor moveWithCells="1">
                  <from>
                    <xdr:col>4</xdr:col>
                    <xdr:colOff>76200</xdr:colOff>
                    <xdr:row>49</xdr:row>
                    <xdr:rowOff>19050</xdr:rowOff>
                  </from>
                  <to>
                    <xdr:col>4</xdr:col>
                    <xdr:colOff>1666875</xdr:colOff>
                    <xdr:row>50</xdr:row>
                    <xdr:rowOff>0</xdr:rowOff>
                  </to>
                </anchor>
              </controlPr>
            </control>
          </mc:Choice>
        </mc:AlternateContent>
        <mc:AlternateContent xmlns:mc="http://schemas.openxmlformats.org/markup-compatibility/2006">
          <mc:Choice Requires="x14">
            <control shapeId="7253" r:id="rId69" name="Check Box 85">
              <controlPr defaultSize="0" autoFill="0" autoLine="0" autoPict="0">
                <anchor moveWithCells="1">
                  <from>
                    <xdr:col>5</xdr:col>
                    <xdr:colOff>76200</xdr:colOff>
                    <xdr:row>49</xdr:row>
                    <xdr:rowOff>19050</xdr:rowOff>
                  </from>
                  <to>
                    <xdr:col>5</xdr:col>
                    <xdr:colOff>1666875</xdr:colOff>
                    <xdr:row>50</xdr:row>
                    <xdr:rowOff>0</xdr:rowOff>
                  </to>
                </anchor>
              </controlPr>
            </control>
          </mc:Choice>
        </mc:AlternateContent>
        <mc:AlternateContent xmlns:mc="http://schemas.openxmlformats.org/markup-compatibility/2006">
          <mc:Choice Requires="x14">
            <control shapeId="7254" r:id="rId70" name="Check Box 86">
              <controlPr defaultSize="0" autoFill="0" autoLine="0" autoPict="0">
                <anchor moveWithCells="1">
                  <from>
                    <xdr:col>6</xdr:col>
                    <xdr:colOff>76200</xdr:colOff>
                    <xdr:row>49</xdr:row>
                    <xdr:rowOff>19050</xdr:rowOff>
                  </from>
                  <to>
                    <xdr:col>6</xdr:col>
                    <xdr:colOff>1666875</xdr:colOff>
                    <xdr:row>50</xdr:row>
                    <xdr:rowOff>0</xdr:rowOff>
                  </to>
                </anchor>
              </controlPr>
            </control>
          </mc:Choice>
        </mc:AlternateContent>
        <mc:AlternateContent xmlns:mc="http://schemas.openxmlformats.org/markup-compatibility/2006">
          <mc:Choice Requires="x14">
            <control shapeId="7255" r:id="rId71" name="Check Box 87">
              <controlPr defaultSize="0" autoFill="0" autoLine="0" autoPict="0">
                <anchor moveWithCells="1">
                  <from>
                    <xdr:col>4</xdr:col>
                    <xdr:colOff>76200</xdr:colOff>
                    <xdr:row>50</xdr:row>
                    <xdr:rowOff>19050</xdr:rowOff>
                  </from>
                  <to>
                    <xdr:col>4</xdr:col>
                    <xdr:colOff>1666875</xdr:colOff>
                    <xdr:row>51</xdr:row>
                    <xdr:rowOff>0</xdr:rowOff>
                  </to>
                </anchor>
              </controlPr>
            </control>
          </mc:Choice>
        </mc:AlternateContent>
        <mc:AlternateContent xmlns:mc="http://schemas.openxmlformats.org/markup-compatibility/2006">
          <mc:Choice Requires="x14">
            <control shapeId="7256" r:id="rId72" name="Check Box 88">
              <controlPr defaultSize="0" autoFill="0" autoLine="0" autoPict="0">
                <anchor moveWithCells="1">
                  <from>
                    <xdr:col>5</xdr:col>
                    <xdr:colOff>76200</xdr:colOff>
                    <xdr:row>50</xdr:row>
                    <xdr:rowOff>19050</xdr:rowOff>
                  </from>
                  <to>
                    <xdr:col>5</xdr:col>
                    <xdr:colOff>1666875</xdr:colOff>
                    <xdr:row>51</xdr:row>
                    <xdr:rowOff>0</xdr:rowOff>
                  </to>
                </anchor>
              </controlPr>
            </control>
          </mc:Choice>
        </mc:AlternateContent>
        <mc:AlternateContent xmlns:mc="http://schemas.openxmlformats.org/markup-compatibility/2006">
          <mc:Choice Requires="x14">
            <control shapeId="7257" r:id="rId73" name="Check Box 89">
              <controlPr defaultSize="0" autoFill="0" autoLine="0" autoPict="0">
                <anchor moveWithCells="1">
                  <from>
                    <xdr:col>6</xdr:col>
                    <xdr:colOff>76200</xdr:colOff>
                    <xdr:row>50</xdr:row>
                    <xdr:rowOff>19050</xdr:rowOff>
                  </from>
                  <to>
                    <xdr:col>6</xdr:col>
                    <xdr:colOff>1666875</xdr:colOff>
                    <xdr:row>51</xdr:row>
                    <xdr:rowOff>0</xdr:rowOff>
                  </to>
                </anchor>
              </controlPr>
            </control>
          </mc:Choice>
        </mc:AlternateContent>
        <mc:AlternateContent xmlns:mc="http://schemas.openxmlformats.org/markup-compatibility/2006">
          <mc:Choice Requires="x14">
            <control shapeId="7258" r:id="rId74" name="Check Box 90">
              <controlPr defaultSize="0" autoFill="0" autoLine="0" autoPict="0">
                <anchor moveWithCells="1">
                  <from>
                    <xdr:col>4</xdr:col>
                    <xdr:colOff>76200</xdr:colOff>
                    <xdr:row>51</xdr:row>
                    <xdr:rowOff>19050</xdr:rowOff>
                  </from>
                  <to>
                    <xdr:col>4</xdr:col>
                    <xdr:colOff>1666875</xdr:colOff>
                    <xdr:row>52</xdr:row>
                    <xdr:rowOff>0</xdr:rowOff>
                  </to>
                </anchor>
              </controlPr>
            </control>
          </mc:Choice>
        </mc:AlternateContent>
        <mc:AlternateContent xmlns:mc="http://schemas.openxmlformats.org/markup-compatibility/2006">
          <mc:Choice Requires="x14">
            <control shapeId="7259" r:id="rId75" name="Check Box 91">
              <controlPr defaultSize="0" autoFill="0" autoLine="0" autoPict="0">
                <anchor moveWithCells="1">
                  <from>
                    <xdr:col>5</xdr:col>
                    <xdr:colOff>76200</xdr:colOff>
                    <xdr:row>51</xdr:row>
                    <xdr:rowOff>19050</xdr:rowOff>
                  </from>
                  <to>
                    <xdr:col>5</xdr:col>
                    <xdr:colOff>1666875</xdr:colOff>
                    <xdr:row>52</xdr:row>
                    <xdr:rowOff>0</xdr:rowOff>
                  </to>
                </anchor>
              </controlPr>
            </control>
          </mc:Choice>
        </mc:AlternateContent>
        <mc:AlternateContent xmlns:mc="http://schemas.openxmlformats.org/markup-compatibility/2006">
          <mc:Choice Requires="x14">
            <control shapeId="7260" r:id="rId76" name="Check Box 92">
              <controlPr defaultSize="0" autoFill="0" autoLine="0" autoPict="0">
                <anchor moveWithCells="1">
                  <from>
                    <xdr:col>6</xdr:col>
                    <xdr:colOff>76200</xdr:colOff>
                    <xdr:row>51</xdr:row>
                    <xdr:rowOff>19050</xdr:rowOff>
                  </from>
                  <to>
                    <xdr:col>6</xdr:col>
                    <xdr:colOff>1666875</xdr:colOff>
                    <xdr:row>52</xdr:row>
                    <xdr:rowOff>0</xdr:rowOff>
                  </to>
                </anchor>
              </controlPr>
            </control>
          </mc:Choice>
        </mc:AlternateContent>
        <mc:AlternateContent xmlns:mc="http://schemas.openxmlformats.org/markup-compatibility/2006">
          <mc:Choice Requires="x14">
            <control shapeId="7261" r:id="rId77" name="Check Box 93">
              <controlPr defaultSize="0" autoFill="0" autoLine="0" autoPict="0">
                <anchor moveWithCells="1">
                  <from>
                    <xdr:col>4</xdr:col>
                    <xdr:colOff>76200</xdr:colOff>
                    <xdr:row>52</xdr:row>
                    <xdr:rowOff>19050</xdr:rowOff>
                  </from>
                  <to>
                    <xdr:col>4</xdr:col>
                    <xdr:colOff>1666875</xdr:colOff>
                    <xdr:row>53</xdr:row>
                    <xdr:rowOff>0</xdr:rowOff>
                  </to>
                </anchor>
              </controlPr>
            </control>
          </mc:Choice>
        </mc:AlternateContent>
        <mc:AlternateContent xmlns:mc="http://schemas.openxmlformats.org/markup-compatibility/2006">
          <mc:Choice Requires="x14">
            <control shapeId="7262" r:id="rId78" name="Check Box 94">
              <controlPr defaultSize="0" autoFill="0" autoLine="0" autoPict="0">
                <anchor moveWithCells="1">
                  <from>
                    <xdr:col>5</xdr:col>
                    <xdr:colOff>76200</xdr:colOff>
                    <xdr:row>52</xdr:row>
                    <xdr:rowOff>19050</xdr:rowOff>
                  </from>
                  <to>
                    <xdr:col>5</xdr:col>
                    <xdr:colOff>1666875</xdr:colOff>
                    <xdr:row>53</xdr:row>
                    <xdr:rowOff>0</xdr:rowOff>
                  </to>
                </anchor>
              </controlPr>
            </control>
          </mc:Choice>
        </mc:AlternateContent>
        <mc:AlternateContent xmlns:mc="http://schemas.openxmlformats.org/markup-compatibility/2006">
          <mc:Choice Requires="x14">
            <control shapeId="7266" r:id="rId79" name="Option Button 98">
              <controlPr defaultSize="0" autoFill="0" autoLine="0" autoPict="0">
                <anchor moveWithCells="1">
                  <from>
                    <xdr:col>4</xdr:col>
                    <xdr:colOff>95250</xdr:colOff>
                    <xdr:row>15</xdr:row>
                    <xdr:rowOff>19050</xdr:rowOff>
                  </from>
                  <to>
                    <xdr:col>4</xdr:col>
                    <xdr:colOff>1733550</xdr:colOff>
                    <xdr:row>16</xdr:row>
                    <xdr:rowOff>57150</xdr:rowOff>
                  </to>
                </anchor>
              </controlPr>
            </control>
          </mc:Choice>
        </mc:AlternateContent>
        <mc:AlternateContent xmlns:mc="http://schemas.openxmlformats.org/markup-compatibility/2006">
          <mc:Choice Requires="x14">
            <control shapeId="7267" r:id="rId80" name="Option Button 99">
              <controlPr defaultSize="0" autoFill="0" autoLine="0" autoPict="0">
                <anchor moveWithCells="1">
                  <from>
                    <xdr:col>5</xdr:col>
                    <xdr:colOff>95250</xdr:colOff>
                    <xdr:row>15</xdr:row>
                    <xdr:rowOff>19050</xdr:rowOff>
                  </from>
                  <to>
                    <xdr:col>5</xdr:col>
                    <xdr:colOff>1733550</xdr:colOff>
                    <xdr:row>16</xdr:row>
                    <xdr:rowOff>57150</xdr:rowOff>
                  </to>
                </anchor>
              </controlPr>
            </control>
          </mc:Choice>
        </mc:AlternateContent>
        <mc:AlternateContent xmlns:mc="http://schemas.openxmlformats.org/markup-compatibility/2006">
          <mc:Choice Requires="x14">
            <control shapeId="7268" r:id="rId81" name="Group Box 4952　有料／無料">
              <controlPr defaultSize="0" autoFill="0" autoPict="0">
                <anchor moveWithCells="1">
                  <from>
                    <xdr:col>2</xdr:col>
                    <xdr:colOff>1733550</xdr:colOff>
                    <xdr:row>15</xdr:row>
                    <xdr:rowOff>0</xdr:rowOff>
                  </from>
                  <to>
                    <xdr:col>6</xdr:col>
                    <xdr:colOff>209550</xdr:colOff>
                    <xdr:row>16</xdr:row>
                    <xdr:rowOff>180975</xdr:rowOff>
                  </to>
                </anchor>
              </controlPr>
            </control>
          </mc:Choice>
        </mc:AlternateContent>
        <mc:AlternateContent xmlns:mc="http://schemas.openxmlformats.org/markup-compatibility/2006">
          <mc:Choice Requires="x14">
            <control shapeId="7271" r:id="rId82" name="Check Box 103">
              <controlPr defaultSize="0" autoFill="0" autoLine="0" autoPict="0">
                <anchor moveWithCells="1">
                  <from>
                    <xdr:col>4</xdr:col>
                    <xdr:colOff>257175</xdr:colOff>
                    <xdr:row>16</xdr:row>
                    <xdr:rowOff>0</xdr:rowOff>
                  </from>
                  <to>
                    <xdr:col>4</xdr:col>
                    <xdr:colOff>257175</xdr:colOff>
                    <xdr:row>16</xdr:row>
                    <xdr:rowOff>247650</xdr:rowOff>
                  </to>
                </anchor>
              </controlPr>
            </control>
          </mc:Choice>
        </mc:AlternateContent>
        <mc:AlternateContent xmlns:mc="http://schemas.openxmlformats.org/markup-compatibility/2006">
          <mc:Choice Requires="x14">
            <control shapeId="7283" r:id="rId83" name="Drop Down 115">
              <controlPr defaultSize="0" autoLine="0" autoPict="0">
                <anchor moveWithCells="1">
                  <from>
                    <xdr:col>5</xdr:col>
                    <xdr:colOff>9525</xdr:colOff>
                    <xdr:row>30</xdr:row>
                    <xdr:rowOff>9525</xdr:rowOff>
                  </from>
                  <to>
                    <xdr:col>6</xdr:col>
                    <xdr:colOff>1828800</xdr:colOff>
                    <xdr:row>31</xdr:row>
                    <xdr:rowOff>0</xdr:rowOff>
                  </to>
                </anchor>
              </controlPr>
            </control>
          </mc:Choice>
        </mc:AlternateContent>
        <mc:AlternateContent xmlns:mc="http://schemas.openxmlformats.org/markup-compatibility/2006">
          <mc:Choice Requires="x14">
            <control shapeId="7295" r:id="rId84" name="Check Box 127">
              <controlPr defaultSize="0" autoFill="0" autoLine="0" autoPict="0">
                <anchor moveWithCells="1">
                  <from>
                    <xdr:col>6</xdr:col>
                    <xdr:colOff>76200</xdr:colOff>
                    <xdr:row>52</xdr:row>
                    <xdr:rowOff>19050</xdr:rowOff>
                  </from>
                  <to>
                    <xdr:col>6</xdr:col>
                    <xdr:colOff>1666875</xdr:colOff>
                    <xdr:row>53</xdr:row>
                    <xdr:rowOff>0</xdr:rowOff>
                  </to>
                </anchor>
              </controlPr>
            </control>
          </mc:Choice>
        </mc:AlternateContent>
        <mc:AlternateContent xmlns:mc="http://schemas.openxmlformats.org/markup-compatibility/2006">
          <mc:Choice Requires="x14">
            <control shapeId="7297" r:id="rId85" name="Group Box 112　申込パターン選択">
              <controlPr defaultSize="0" autoFill="0" autoPict="0">
                <anchor moveWithCells="1">
                  <from>
                    <xdr:col>4</xdr:col>
                    <xdr:colOff>47625</xdr:colOff>
                    <xdr:row>69</xdr:row>
                    <xdr:rowOff>0</xdr:rowOff>
                  </from>
                  <to>
                    <xdr:col>6</xdr:col>
                    <xdr:colOff>1838325</xdr:colOff>
                    <xdr:row>77</xdr:row>
                    <xdr:rowOff>85725</xdr:rowOff>
                  </to>
                </anchor>
              </controlPr>
            </control>
          </mc:Choice>
        </mc:AlternateContent>
        <mc:AlternateContent xmlns:mc="http://schemas.openxmlformats.org/markup-compatibility/2006">
          <mc:Choice Requires="x14">
            <control shapeId="7298" r:id="rId86" name="Group Box 4989　申込パターン選択">
              <controlPr defaultSize="0" autoFill="0" autoPict="0">
                <anchor moveWithCells="1">
                  <from>
                    <xdr:col>4</xdr:col>
                    <xdr:colOff>47625</xdr:colOff>
                    <xdr:row>69</xdr:row>
                    <xdr:rowOff>0</xdr:rowOff>
                  </from>
                  <to>
                    <xdr:col>6</xdr:col>
                    <xdr:colOff>1704975</xdr:colOff>
                    <xdr:row>76</xdr:row>
                    <xdr:rowOff>142875</xdr:rowOff>
                  </to>
                </anchor>
              </controlPr>
            </control>
          </mc:Choice>
        </mc:AlternateContent>
        <mc:AlternateContent xmlns:mc="http://schemas.openxmlformats.org/markup-compatibility/2006">
          <mc:Choice Requires="x14">
            <control shapeId="7299" r:id="rId87" name="Group Box 131">
              <controlPr defaultSize="0" autoFill="0" autoPict="0">
                <anchor moveWithCells="1">
                  <from>
                    <xdr:col>4</xdr:col>
                    <xdr:colOff>200025</xdr:colOff>
                    <xdr:row>69</xdr:row>
                    <xdr:rowOff>0</xdr:rowOff>
                  </from>
                  <to>
                    <xdr:col>7</xdr:col>
                    <xdr:colOff>19050</xdr:colOff>
                    <xdr:row>76</xdr:row>
                    <xdr:rowOff>142875</xdr:rowOff>
                  </to>
                </anchor>
              </controlPr>
            </control>
          </mc:Choice>
        </mc:AlternateContent>
        <mc:AlternateContent xmlns:mc="http://schemas.openxmlformats.org/markup-compatibility/2006">
          <mc:Choice Requires="x14">
            <control shapeId="7302" r:id="rId88" name="Group Box 134　zoomウェビナー使用希望の有無">
              <controlPr defaultSize="0" autoFill="0" autoPict="0">
                <anchor moveWithCells="1">
                  <from>
                    <xdr:col>4</xdr:col>
                    <xdr:colOff>38100</xdr:colOff>
                    <xdr:row>69</xdr:row>
                    <xdr:rowOff>0</xdr:rowOff>
                  </from>
                  <to>
                    <xdr:col>5</xdr:col>
                    <xdr:colOff>1819275</xdr:colOff>
                    <xdr:row>70</xdr:row>
                    <xdr:rowOff>161925</xdr:rowOff>
                  </to>
                </anchor>
              </controlPr>
            </control>
          </mc:Choice>
        </mc:AlternateContent>
        <mc:AlternateContent xmlns:mc="http://schemas.openxmlformats.org/markup-compatibility/2006">
          <mc:Choice Requires="x14">
            <control shapeId="7306" r:id="rId89" name="Group Box 138　申込パターン選択">
              <controlPr defaultSize="0" autoFill="0" autoPict="0">
                <anchor moveWithCells="1">
                  <from>
                    <xdr:col>4</xdr:col>
                    <xdr:colOff>57150</xdr:colOff>
                    <xdr:row>69</xdr:row>
                    <xdr:rowOff>0</xdr:rowOff>
                  </from>
                  <to>
                    <xdr:col>6</xdr:col>
                    <xdr:colOff>1733550</xdr:colOff>
                    <xdr:row>76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0" tint="-0.499984740745262"/>
  </sheetPr>
  <dimension ref="A1:N172"/>
  <sheetViews>
    <sheetView topLeftCell="B1" workbookViewId="0">
      <pane ySplit="2" topLeftCell="A3" activePane="bottomLeft" state="frozen"/>
      <selection pane="bottomLeft" activeCell="B3" sqref="B3"/>
    </sheetView>
  </sheetViews>
  <sheetFormatPr defaultColWidth="8.625" defaultRowHeight="18.75"/>
  <cols>
    <col min="1" max="1" width="10.75" bestFit="1" customWidth="1"/>
    <col min="3" max="3" width="12.25" customWidth="1"/>
    <col min="4" max="4" width="5.75" customWidth="1"/>
    <col min="5" max="5" width="18" customWidth="1"/>
    <col min="6" max="6" width="20.25" customWidth="1"/>
    <col min="7" max="7" width="19.25" bestFit="1" customWidth="1"/>
    <col min="8" max="8" width="21.75" customWidth="1"/>
    <col min="12" max="12" width="13" customWidth="1"/>
    <col min="13" max="13" width="59.625" bestFit="1" customWidth="1"/>
  </cols>
  <sheetData>
    <row r="1" spans="1:14">
      <c r="A1" t="s">
        <v>63</v>
      </c>
      <c r="B1" t="s">
        <v>9</v>
      </c>
      <c r="C1" t="s">
        <v>64</v>
      </c>
      <c r="F1" t="s">
        <v>65</v>
      </c>
      <c r="I1" t="s">
        <v>66</v>
      </c>
      <c r="N1" t="s">
        <v>67</v>
      </c>
    </row>
    <row r="2" spans="1:14">
      <c r="C2" t="s">
        <v>68</v>
      </c>
      <c r="D2" t="s">
        <v>69</v>
      </c>
      <c r="E2" t="s">
        <v>70</v>
      </c>
      <c r="F2" t="s">
        <v>68</v>
      </c>
      <c r="G2" t="s">
        <v>69</v>
      </c>
      <c r="H2" t="s">
        <v>70</v>
      </c>
      <c r="I2" t="s">
        <v>71</v>
      </c>
      <c r="J2" t="s">
        <v>72</v>
      </c>
      <c r="K2" t="s">
        <v>73</v>
      </c>
      <c r="L2" t="s">
        <v>74</v>
      </c>
      <c r="M2" t="s">
        <v>70</v>
      </c>
      <c r="N2" t="s">
        <v>75</v>
      </c>
    </row>
    <row r="3" spans="1:14">
      <c r="A3" s="55" t="s">
        <v>76</v>
      </c>
      <c r="B3" t="s">
        <v>77</v>
      </c>
      <c r="C3" t="s">
        <v>78</v>
      </c>
      <c r="D3" t="s">
        <v>79</v>
      </c>
      <c r="E3" t="str">
        <f>CONCATENATE(C3,"　",D3)</f>
        <v>A-1 職業人と倫理　1コマ
（1.5時間）</v>
      </c>
      <c r="F3" t="s">
        <v>80</v>
      </c>
      <c r="G3" t="s">
        <v>81</v>
      </c>
      <c r="H3" t="s">
        <v>82</v>
      </c>
      <c r="I3">
        <v>1</v>
      </c>
      <c r="J3" t="s">
        <v>83</v>
      </c>
      <c r="K3">
        <v>1</v>
      </c>
      <c r="L3" t="s">
        <v>84</v>
      </c>
      <c r="M3" t="str">
        <f>CONCATENATE("区分",J3,"カリキュラムコード",K3," ",L3)</f>
        <v>区分1-カリキュラムコード1 プロフェッショナリズム</v>
      </c>
      <c r="N3" s="56" t="s">
        <v>85</v>
      </c>
    </row>
    <row r="4" spans="1:14">
      <c r="A4" s="55" t="s">
        <v>86</v>
      </c>
      <c r="B4" t="s">
        <v>87</v>
      </c>
      <c r="C4" t="s">
        <v>88</v>
      </c>
      <c r="D4" t="s">
        <v>79</v>
      </c>
      <c r="E4" t="str">
        <f>CONCATENATE(C4,"　",D4)</f>
        <v>A-2 協会組織　1コマ
（1.5時間）</v>
      </c>
      <c r="F4" t="s">
        <v>89</v>
      </c>
      <c r="G4" t="s">
        <v>81</v>
      </c>
      <c r="H4" t="s">
        <v>90</v>
      </c>
      <c r="I4">
        <v>2</v>
      </c>
      <c r="J4" t="s">
        <v>83</v>
      </c>
      <c r="K4">
        <v>2</v>
      </c>
      <c r="L4" t="s">
        <v>91</v>
      </c>
      <c r="M4" t="str">
        <f t="shared" ref="M4:M67" si="0">CONCATENATE("区分",J4,"カリキュラムコード",K4," ",L4)</f>
        <v>区分1-カリキュラムコード2 リハビリテーション医学・医療</v>
      </c>
      <c r="N4" t="s">
        <v>92</v>
      </c>
    </row>
    <row r="5" spans="1:14">
      <c r="A5" s="55" t="s">
        <v>93</v>
      </c>
      <c r="B5" t="s">
        <v>94</v>
      </c>
      <c r="C5" t="s">
        <v>95</v>
      </c>
      <c r="D5" t="s">
        <v>79</v>
      </c>
      <c r="E5" t="str">
        <f t="shared" ref="E5:E20" si="1">CONCATENATE(C5,"　",D5)</f>
        <v>A-3 人間関係および接遇　1コマ
（1.5時間）</v>
      </c>
      <c r="F5" t="s">
        <v>96</v>
      </c>
      <c r="G5" t="s">
        <v>97</v>
      </c>
      <c r="H5" t="s">
        <v>98</v>
      </c>
      <c r="I5">
        <v>3</v>
      </c>
      <c r="J5" t="s">
        <v>83</v>
      </c>
      <c r="K5">
        <v>3</v>
      </c>
      <c r="L5" t="s">
        <v>99</v>
      </c>
      <c r="M5" t="str">
        <f t="shared" si="0"/>
        <v>区分1-カリキュラムコード3 理学療法概論</v>
      </c>
    </row>
    <row r="6" spans="1:14">
      <c r="A6" s="55" t="s">
        <v>100</v>
      </c>
      <c r="B6" t="s">
        <v>101</v>
      </c>
      <c r="C6" t="s">
        <v>102</v>
      </c>
      <c r="D6" t="s">
        <v>79</v>
      </c>
      <c r="E6" t="str">
        <f t="shared" si="1"/>
        <v>A-4 理学療法における関連法規　1コマ
（1.5時間）</v>
      </c>
      <c r="F6" t="s">
        <v>103</v>
      </c>
      <c r="G6" t="s">
        <v>97</v>
      </c>
      <c r="H6" t="s">
        <v>104</v>
      </c>
      <c r="I6">
        <v>4</v>
      </c>
      <c r="J6" t="s">
        <v>83</v>
      </c>
      <c r="K6">
        <v>4</v>
      </c>
      <c r="L6" t="s">
        <v>105</v>
      </c>
      <c r="M6" t="str">
        <f t="shared" si="0"/>
        <v>区分1-カリキュラムコード4 個別指導・集団指導</v>
      </c>
    </row>
    <row r="7" spans="1:14">
      <c r="A7" s="55" t="s">
        <v>106</v>
      </c>
      <c r="B7" t="s">
        <v>107</v>
      </c>
      <c r="C7" t="s">
        <v>108</v>
      </c>
      <c r="D7" t="s">
        <v>79</v>
      </c>
      <c r="E7" t="str">
        <f t="shared" si="1"/>
        <v>A-5 理学療法における情報管理　1コマ
（1.5時間）</v>
      </c>
      <c r="F7" t="s">
        <v>109</v>
      </c>
      <c r="G7" t="s">
        <v>97</v>
      </c>
      <c r="H7" t="s">
        <v>110</v>
      </c>
      <c r="I7">
        <v>5</v>
      </c>
      <c r="J7" t="s">
        <v>83</v>
      </c>
      <c r="K7">
        <v>5</v>
      </c>
      <c r="L7" t="s">
        <v>111</v>
      </c>
      <c r="M7" t="str">
        <f t="shared" si="0"/>
        <v>区分1-カリキュラムコード5 患者・対象者（家族を含む）教育</v>
      </c>
    </row>
    <row r="8" spans="1:14">
      <c r="A8" s="55" t="s">
        <v>112</v>
      </c>
      <c r="B8" t="s">
        <v>113</v>
      </c>
      <c r="C8" t="s">
        <v>114</v>
      </c>
      <c r="D8" t="s">
        <v>79</v>
      </c>
      <c r="E8" t="str">
        <f t="shared" si="1"/>
        <v>A-6 生涯学習について　1コマ
（1.5時間）</v>
      </c>
      <c r="F8" t="s">
        <v>115</v>
      </c>
      <c r="G8" t="s">
        <v>116</v>
      </c>
      <c r="H8" t="s">
        <v>117</v>
      </c>
      <c r="I8">
        <v>6</v>
      </c>
      <c r="J8" t="s">
        <v>83</v>
      </c>
      <c r="K8">
        <v>6</v>
      </c>
      <c r="L8" t="s">
        <v>118</v>
      </c>
      <c r="M8" t="str">
        <f t="shared" si="0"/>
        <v>区分1-カリキュラムコード6 地域包括ケアシステム</v>
      </c>
    </row>
    <row r="9" spans="1:14">
      <c r="A9" s="55" t="s">
        <v>119</v>
      </c>
      <c r="B9" t="s">
        <v>120</v>
      </c>
      <c r="C9" t="s">
        <v>121</v>
      </c>
      <c r="D9" t="s">
        <v>79</v>
      </c>
      <c r="E9" t="str">
        <f t="shared" si="1"/>
        <v>B-1 一次救命処置と基本処置　1コマ
（1.5時間）</v>
      </c>
      <c r="F9" t="s">
        <v>122</v>
      </c>
      <c r="G9" t="s">
        <v>116</v>
      </c>
      <c r="H9" t="s">
        <v>123</v>
      </c>
      <c r="I9">
        <v>7</v>
      </c>
      <c r="J9" t="s">
        <v>83</v>
      </c>
      <c r="K9">
        <v>7</v>
      </c>
      <c r="L9" t="s">
        <v>124</v>
      </c>
      <c r="M9" t="str">
        <f t="shared" si="0"/>
        <v>区分1-カリキュラムコード7 地域リハビリテーション</v>
      </c>
    </row>
    <row r="10" spans="1:14">
      <c r="A10" s="55" t="s">
        <v>125</v>
      </c>
      <c r="B10" t="s">
        <v>126</v>
      </c>
      <c r="C10" t="s">
        <v>127</v>
      </c>
      <c r="D10" t="s">
        <v>79</v>
      </c>
      <c r="E10" t="str">
        <f t="shared" si="1"/>
        <v>B-2 クリニカルリーズニング　1コマ
（1.5時間）</v>
      </c>
      <c r="F10" t="s">
        <v>128</v>
      </c>
      <c r="G10" t="s">
        <v>116</v>
      </c>
      <c r="H10" t="s">
        <v>129</v>
      </c>
      <c r="I10">
        <v>8</v>
      </c>
      <c r="J10" t="s">
        <v>83</v>
      </c>
      <c r="K10">
        <v>8</v>
      </c>
      <c r="L10" t="s">
        <v>130</v>
      </c>
      <c r="M10" t="str">
        <f t="shared" si="0"/>
        <v>区分1-カリキュラムコード8 医療保険サービスと理学療法</v>
      </c>
    </row>
    <row r="11" spans="1:14">
      <c r="A11" s="55" t="s">
        <v>131</v>
      </c>
      <c r="B11" t="s">
        <v>132</v>
      </c>
      <c r="C11" t="s">
        <v>133</v>
      </c>
      <c r="D11" t="s">
        <v>79</v>
      </c>
      <c r="E11" t="str">
        <f t="shared" si="1"/>
        <v>B-3 理学療法の研究方法論　1コマ
（1.5時間）</v>
      </c>
      <c r="F11" t="s">
        <v>134</v>
      </c>
      <c r="G11" t="s">
        <v>135</v>
      </c>
      <c r="H11" t="s">
        <v>136</v>
      </c>
      <c r="I11">
        <v>9</v>
      </c>
      <c r="J11" t="s">
        <v>83</v>
      </c>
      <c r="K11">
        <v>9</v>
      </c>
      <c r="L11" t="s">
        <v>137</v>
      </c>
      <c r="M11" t="str">
        <f t="shared" si="0"/>
        <v>区分1-カリキュラムコード9 介護保険サービスと理学療法</v>
      </c>
    </row>
    <row r="12" spans="1:14">
      <c r="A12" t="s">
        <v>138</v>
      </c>
      <c r="B12" t="s">
        <v>139</v>
      </c>
      <c r="C12" t="s">
        <v>140</v>
      </c>
      <c r="D12" t="s">
        <v>79</v>
      </c>
      <c r="E12" t="str">
        <f t="shared" si="1"/>
        <v>B-4 統計方法論　1コマ
（1.5時間）</v>
      </c>
      <c r="F12" t="s">
        <v>141</v>
      </c>
      <c r="G12" t="s">
        <v>116</v>
      </c>
      <c r="H12" t="s">
        <v>142</v>
      </c>
      <c r="I12">
        <v>10</v>
      </c>
      <c r="J12" t="s">
        <v>83</v>
      </c>
      <c r="K12">
        <v>10</v>
      </c>
      <c r="L12" t="s">
        <v>143</v>
      </c>
      <c r="M12" t="str">
        <f t="shared" si="0"/>
        <v>区分1-カリキュラムコード10 保険外・自費と理学療法</v>
      </c>
    </row>
    <row r="13" spans="1:14">
      <c r="A13" t="s">
        <v>144</v>
      </c>
      <c r="B13" t="s">
        <v>145</v>
      </c>
      <c r="C13" t="s">
        <v>146</v>
      </c>
      <c r="D13" t="s">
        <v>79</v>
      </c>
      <c r="E13" t="str">
        <f t="shared" si="1"/>
        <v>B-5 症例報告・発表の仕方　1コマ
（1.5時間）</v>
      </c>
      <c r="F13" t="s">
        <v>147</v>
      </c>
      <c r="G13" t="s">
        <v>116</v>
      </c>
      <c r="H13" t="s">
        <v>148</v>
      </c>
      <c r="I13">
        <v>11</v>
      </c>
      <c r="J13" t="s">
        <v>83</v>
      </c>
      <c r="K13">
        <v>11</v>
      </c>
      <c r="L13" t="s">
        <v>149</v>
      </c>
      <c r="M13" t="str">
        <f t="shared" si="0"/>
        <v>区分1-カリキュラムコード11 医療と介護および福祉の連携</v>
      </c>
    </row>
    <row r="14" spans="1:14">
      <c r="A14" t="s">
        <v>150</v>
      </c>
      <c r="B14" t="s">
        <v>151</v>
      </c>
      <c r="C14" t="s">
        <v>152</v>
      </c>
      <c r="D14" t="s">
        <v>79</v>
      </c>
      <c r="E14" t="str">
        <f t="shared" si="1"/>
        <v>B-6 リスクマネジメント　1コマ
（1.5時間）</v>
      </c>
      <c r="F14" t="s">
        <v>153</v>
      </c>
      <c r="G14" t="s">
        <v>116</v>
      </c>
      <c r="H14" t="s">
        <v>154</v>
      </c>
      <c r="I14">
        <v>12</v>
      </c>
      <c r="J14" t="s">
        <v>83</v>
      </c>
      <c r="K14">
        <v>12</v>
      </c>
      <c r="L14" t="s">
        <v>155</v>
      </c>
      <c r="M14" t="str">
        <f t="shared" si="0"/>
        <v>区分1-カリキュラムコード12 障害者総合支援法と理学療法</v>
      </c>
    </row>
    <row r="15" spans="1:14">
      <c r="A15" t="s">
        <v>156</v>
      </c>
      <c r="B15" t="s">
        <v>157</v>
      </c>
      <c r="C15" t="s">
        <v>158</v>
      </c>
      <c r="D15" t="s">
        <v>159</v>
      </c>
      <c r="E15" t="str">
        <f t="shared" si="1"/>
        <v>C-1 神経系疾患の理学療法Ⅰ、Ⅱ　2コマ
（3時間）</v>
      </c>
      <c r="F15" t="s">
        <v>160</v>
      </c>
      <c r="G15" t="s">
        <v>135</v>
      </c>
      <c r="H15" t="s">
        <v>161</v>
      </c>
      <c r="I15">
        <v>13</v>
      </c>
      <c r="J15" t="s">
        <v>83</v>
      </c>
      <c r="K15">
        <v>13</v>
      </c>
      <c r="L15" t="s">
        <v>162</v>
      </c>
      <c r="M15" t="str">
        <f t="shared" si="0"/>
        <v>区分1-カリキュラムコード13 国際支援における理学療法</v>
      </c>
    </row>
    <row r="16" spans="1:14">
      <c r="A16" t="s">
        <v>163</v>
      </c>
      <c r="B16" t="s">
        <v>164</v>
      </c>
      <c r="C16" t="s">
        <v>165</v>
      </c>
      <c r="D16" t="s">
        <v>159</v>
      </c>
      <c r="E16" t="str">
        <f t="shared" si="1"/>
        <v>C-2 運動器疾患の理学療法Ⅰ、Ⅱ　2コマ
（3時間）</v>
      </c>
      <c r="F16" t="s">
        <v>166</v>
      </c>
      <c r="G16" t="s">
        <v>116</v>
      </c>
      <c r="H16" t="s">
        <v>167</v>
      </c>
      <c r="I16">
        <v>14</v>
      </c>
      <c r="J16" t="s">
        <v>83</v>
      </c>
      <c r="K16">
        <v>14</v>
      </c>
      <c r="L16" t="s">
        <v>168</v>
      </c>
      <c r="M16" t="str">
        <f t="shared" si="0"/>
        <v>区分1-カリキュラムコード14 医療制度と法律</v>
      </c>
    </row>
    <row r="17" spans="1:13">
      <c r="A17" t="s">
        <v>169</v>
      </c>
      <c r="B17" t="s">
        <v>170</v>
      </c>
      <c r="C17" t="s">
        <v>171</v>
      </c>
      <c r="D17" t="s">
        <v>159</v>
      </c>
      <c r="E17" t="str">
        <f t="shared" si="1"/>
        <v>C-3 内部障害の理学療法Ⅰ、Ⅱ　2コマ
（3時間）</v>
      </c>
      <c r="F17" t="s">
        <v>172</v>
      </c>
      <c r="G17" t="s">
        <v>116</v>
      </c>
      <c r="H17" t="s">
        <v>173</v>
      </c>
      <c r="J17" t="s">
        <v>83</v>
      </c>
      <c r="K17">
        <v>15</v>
      </c>
      <c r="L17" t="s">
        <v>174</v>
      </c>
      <c r="M17" t="str">
        <f t="shared" si="0"/>
        <v>区分1-カリキュラムコード15 理学療法士及び作業療法士法</v>
      </c>
    </row>
    <row r="18" spans="1:13">
      <c r="A18" t="s">
        <v>175</v>
      </c>
      <c r="B18" t="s">
        <v>176</v>
      </c>
      <c r="C18" t="s">
        <v>177</v>
      </c>
      <c r="D18" t="s">
        <v>159</v>
      </c>
      <c r="E18" t="str">
        <f t="shared" si="1"/>
        <v>C-4 予防領域の理学療法Ⅰ、Ⅱ　　　2コマ
（3時間）</v>
      </c>
      <c r="F18" t="s">
        <v>178</v>
      </c>
      <c r="G18" t="s">
        <v>116</v>
      </c>
      <c r="H18" t="s">
        <v>179</v>
      </c>
      <c r="J18" t="s">
        <v>83</v>
      </c>
      <c r="K18">
        <v>16</v>
      </c>
      <c r="L18" t="s">
        <v>180</v>
      </c>
      <c r="M18" t="str">
        <f t="shared" si="0"/>
        <v>区分1-カリキュラムコード16 医療法ならびに関連職種の資格法</v>
      </c>
    </row>
    <row r="19" spans="1:13">
      <c r="A19" t="s">
        <v>181</v>
      </c>
      <c r="B19" t="s">
        <v>182</v>
      </c>
      <c r="C19" t="s">
        <v>183</v>
      </c>
      <c r="D19" t="s">
        <v>79</v>
      </c>
      <c r="E19" t="str">
        <f t="shared" si="1"/>
        <v>C-5 チーム医療の中の理学療法　1コマ
（1.5時間）</v>
      </c>
      <c r="F19" t="s">
        <v>184</v>
      </c>
      <c r="G19" t="s">
        <v>135</v>
      </c>
      <c r="H19" t="s">
        <v>185</v>
      </c>
      <c r="J19" t="s">
        <v>83</v>
      </c>
      <c r="K19">
        <v>17</v>
      </c>
      <c r="L19" t="s">
        <v>186</v>
      </c>
      <c r="M19" t="str">
        <f t="shared" si="0"/>
        <v>区分1-カリキュラムコード17 個人情報保護法</v>
      </c>
    </row>
    <row r="20" spans="1:13">
      <c r="A20" t="s">
        <v>187</v>
      </c>
      <c r="B20" t="s">
        <v>188</v>
      </c>
      <c r="C20" t="s">
        <v>189</v>
      </c>
      <c r="D20" t="s">
        <v>79</v>
      </c>
      <c r="E20" t="str">
        <f t="shared" si="1"/>
        <v>C-6 がんのリハビリテーション　1コマ
（1.5時間）</v>
      </c>
      <c r="F20" t="s">
        <v>190</v>
      </c>
      <c r="G20" t="s">
        <v>116</v>
      </c>
      <c r="H20" t="s">
        <v>191</v>
      </c>
      <c r="J20" t="s">
        <v>83</v>
      </c>
      <c r="K20">
        <v>18</v>
      </c>
      <c r="L20" t="s">
        <v>192</v>
      </c>
      <c r="M20" t="str">
        <f t="shared" si="0"/>
        <v>区分1-カリキュラムコード18 コンプライアンス（法令遵守）</v>
      </c>
    </row>
    <row r="21" spans="1:13">
      <c r="A21" t="s">
        <v>193</v>
      </c>
      <c r="B21" t="s">
        <v>194</v>
      </c>
      <c r="F21" t="s">
        <v>195</v>
      </c>
      <c r="G21" t="s">
        <v>81</v>
      </c>
      <c r="H21" t="s">
        <v>196</v>
      </c>
      <c r="J21" t="s">
        <v>83</v>
      </c>
      <c r="K21">
        <v>19</v>
      </c>
      <c r="L21" t="s">
        <v>197</v>
      </c>
      <c r="M21" t="str">
        <f t="shared" si="0"/>
        <v>区分1-カリキュラムコード19 理学療法政策</v>
      </c>
    </row>
    <row r="22" spans="1:13">
      <c r="A22" t="s">
        <v>198</v>
      </c>
      <c r="B22" t="s">
        <v>199</v>
      </c>
      <c r="F22" t="s">
        <v>200</v>
      </c>
      <c r="G22" t="s">
        <v>81</v>
      </c>
      <c r="H22" t="s">
        <v>201</v>
      </c>
      <c r="J22" t="s">
        <v>202</v>
      </c>
      <c r="K22">
        <v>20</v>
      </c>
      <c r="L22" t="s">
        <v>203</v>
      </c>
      <c r="M22" t="str">
        <f t="shared" si="0"/>
        <v>区分2-カリキュラムコード20 医療マネジメント</v>
      </c>
    </row>
    <row r="23" spans="1:13">
      <c r="A23" t="s">
        <v>204</v>
      </c>
      <c r="B23" t="s">
        <v>205</v>
      </c>
      <c r="F23" t="s">
        <v>206</v>
      </c>
      <c r="G23" t="s">
        <v>135</v>
      </c>
      <c r="H23" t="s">
        <v>207</v>
      </c>
      <c r="J23" t="s">
        <v>202</v>
      </c>
      <c r="K23">
        <v>21</v>
      </c>
      <c r="L23" t="s">
        <v>208</v>
      </c>
      <c r="M23" t="str">
        <f t="shared" si="0"/>
        <v>区分2-カリキュラムコード21 医療情報(記録・保存)</v>
      </c>
    </row>
    <row r="24" spans="1:13">
      <c r="A24" t="s">
        <v>209</v>
      </c>
      <c r="B24" t="s">
        <v>210</v>
      </c>
      <c r="F24" t="s">
        <v>211</v>
      </c>
      <c r="G24" t="s">
        <v>81</v>
      </c>
      <c r="H24" t="s">
        <v>212</v>
      </c>
      <c r="J24" t="s">
        <v>202</v>
      </c>
      <c r="K24">
        <v>22</v>
      </c>
      <c r="L24" t="s">
        <v>213</v>
      </c>
      <c r="M24" t="str">
        <f t="shared" si="0"/>
        <v>区分2-カリキュラムコード22 チーム医療・多職種連携</v>
      </c>
    </row>
    <row r="25" spans="1:13">
      <c r="A25" t="s">
        <v>214</v>
      </c>
      <c r="B25" t="s">
        <v>215</v>
      </c>
      <c r="F25" t="s">
        <v>216</v>
      </c>
      <c r="G25" t="s">
        <v>81</v>
      </c>
      <c r="H25" t="s">
        <v>217</v>
      </c>
      <c r="J25" t="s">
        <v>202</v>
      </c>
      <c r="K25">
        <v>23</v>
      </c>
      <c r="L25" t="s">
        <v>218</v>
      </c>
      <c r="M25" t="str">
        <f t="shared" si="0"/>
        <v>区分2-カリキュラムコード23 理学療法管理・学</v>
      </c>
    </row>
    <row r="26" spans="1:13">
      <c r="A26" t="s">
        <v>219</v>
      </c>
      <c r="B26" t="s">
        <v>220</v>
      </c>
      <c r="F26" t="s">
        <v>221</v>
      </c>
      <c r="G26" t="s">
        <v>81</v>
      </c>
      <c r="H26" t="s">
        <v>222</v>
      </c>
      <c r="J26" t="s">
        <v>202</v>
      </c>
      <c r="K26">
        <v>24</v>
      </c>
      <c r="L26" t="s">
        <v>223</v>
      </c>
      <c r="M26" t="str">
        <f t="shared" si="0"/>
        <v>区分2-カリキュラムコード24 信頼関係の構築と協働作業の実践</v>
      </c>
    </row>
    <row r="27" spans="1:13">
      <c r="A27" t="s">
        <v>224</v>
      </c>
      <c r="B27" t="s">
        <v>225</v>
      </c>
      <c r="F27" t="s">
        <v>226</v>
      </c>
      <c r="G27" t="s">
        <v>81</v>
      </c>
      <c r="H27" t="s">
        <v>227</v>
      </c>
      <c r="J27" t="s">
        <v>202</v>
      </c>
      <c r="K27">
        <v>25</v>
      </c>
      <c r="L27" t="s">
        <v>228</v>
      </c>
      <c r="M27" t="str">
        <f t="shared" si="0"/>
        <v>区分2-カリキュラムコード25 病院施設におけるBCP</v>
      </c>
    </row>
    <row r="28" spans="1:13">
      <c r="A28" t="s">
        <v>229</v>
      </c>
      <c r="B28" t="s">
        <v>230</v>
      </c>
      <c r="F28" t="s">
        <v>231</v>
      </c>
      <c r="G28" t="s">
        <v>81</v>
      </c>
      <c r="H28" t="s">
        <v>232</v>
      </c>
      <c r="J28" t="s">
        <v>202</v>
      </c>
      <c r="K28">
        <v>26</v>
      </c>
      <c r="L28" t="s">
        <v>233</v>
      </c>
      <c r="M28" t="str">
        <f t="shared" si="0"/>
        <v>区分2-カリキュラムコード26 救急救命</v>
      </c>
    </row>
    <row r="29" spans="1:13">
      <c r="A29" t="s">
        <v>234</v>
      </c>
      <c r="B29" t="s">
        <v>235</v>
      </c>
      <c r="F29" t="s">
        <v>236</v>
      </c>
      <c r="G29" t="s">
        <v>81</v>
      </c>
      <c r="H29" t="s">
        <v>237</v>
      </c>
      <c r="J29" t="s">
        <v>202</v>
      </c>
      <c r="K29">
        <v>27</v>
      </c>
      <c r="L29" t="s">
        <v>238</v>
      </c>
      <c r="M29" t="str">
        <f t="shared" si="0"/>
        <v>区分2-カリキュラムコード27 医療安全・安全管理</v>
      </c>
    </row>
    <row r="30" spans="1:13">
      <c r="A30" t="s">
        <v>239</v>
      </c>
      <c r="B30" t="s">
        <v>240</v>
      </c>
      <c r="F30" t="s">
        <v>241</v>
      </c>
      <c r="G30" t="s">
        <v>81</v>
      </c>
      <c r="H30" t="s">
        <v>242</v>
      </c>
      <c r="J30" t="s">
        <v>202</v>
      </c>
      <c r="K30">
        <v>28</v>
      </c>
      <c r="L30" t="s">
        <v>243</v>
      </c>
      <c r="M30" t="str">
        <f t="shared" si="0"/>
        <v>区分2-カリキュラムコード28 感染対策</v>
      </c>
    </row>
    <row r="31" spans="1:13">
      <c r="A31" t="s">
        <v>244</v>
      </c>
      <c r="B31" t="s">
        <v>245</v>
      </c>
      <c r="F31" t="s">
        <v>246</v>
      </c>
      <c r="G31" t="s">
        <v>81</v>
      </c>
      <c r="H31" t="s">
        <v>247</v>
      </c>
      <c r="J31" t="s">
        <v>202</v>
      </c>
      <c r="K31">
        <v>29</v>
      </c>
      <c r="L31" t="s">
        <v>248</v>
      </c>
      <c r="M31" t="str">
        <f t="shared" si="0"/>
        <v>区分2-カリキュラムコード29 感染と理学療法</v>
      </c>
    </row>
    <row r="32" spans="1:13">
      <c r="A32" t="s">
        <v>249</v>
      </c>
      <c r="B32" t="s">
        <v>250</v>
      </c>
      <c r="F32" t="s">
        <v>251</v>
      </c>
      <c r="G32" t="s">
        <v>97</v>
      </c>
      <c r="H32" t="s">
        <v>252</v>
      </c>
      <c r="J32" t="s">
        <v>202</v>
      </c>
      <c r="K32">
        <v>30</v>
      </c>
      <c r="L32" t="s">
        <v>253</v>
      </c>
      <c r="M32" t="str">
        <f t="shared" si="0"/>
        <v>区分2-カリキュラムコード30 災害医療</v>
      </c>
    </row>
    <row r="33" spans="1:13">
      <c r="A33" t="s">
        <v>254</v>
      </c>
      <c r="B33" t="s">
        <v>255</v>
      </c>
      <c r="F33" t="s">
        <v>256</v>
      </c>
      <c r="G33" t="s">
        <v>97</v>
      </c>
      <c r="H33" t="s">
        <v>257</v>
      </c>
      <c r="J33" t="s">
        <v>202</v>
      </c>
      <c r="K33">
        <v>31</v>
      </c>
      <c r="L33" t="s">
        <v>258</v>
      </c>
      <c r="M33" t="str">
        <f t="shared" si="0"/>
        <v>区分2-カリキュラムコード31 災害時の理学療法</v>
      </c>
    </row>
    <row r="34" spans="1:13">
      <c r="A34" t="s">
        <v>259</v>
      </c>
      <c r="B34" t="s">
        <v>260</v>
      </c>
      <c r="F34" t="s">
        <v>261</v>
      </c>
      <c r="G34" t="s">
        <v>97</v>
      </c>
      <c r="H34" t="s">
        <v>262</v>
      </c>
      <c r="J34" t="s">
        <v>263</v>
      </c>
      <c r="K34">
        <v>32</v>
      </c>
      <c r="L34" t="s">
        <v>264</v>
      </c>
      <c r="M34" t="str">
        <f t="shared" si="0"/>
        <v>区分3-カリキュラムコード32 医療倫理：医療倫理と臨床倫理</v>
      </c>
    </row>
    <row r="35" spans="1:13">
      <c r="A35" t="s">
        <v>265</v>
      </c>
      <c r="B35" t="s">
        <v>266</v>
      </c>
      <c r="F35" t="s">
        <v>267</v>
      </c>
      <c r="G35" t="s">
        <v>268</v>
      </c>
      <c r="H35" t="s">
        <v>269</v>
      </c>
      <c r="J35" t="s">
        <v>263</v>
      </c>
      <c r="K35">
        <v>33</v>
      </c>
      <c r="L35" t="s">
        <v>270</v>
      </c>
      <c r="M35" t="str">
        <f t="shared" si="0"/>
        <v>区分3-カリキュラムコード33 医療倫理：研究倫理と生命倫理</v>
      </c>
    </row>
    <row r="36" spans="1:13">
      <c r="A36" t="s">
        <v>271</v>
      </c>
      <c r="B36" t="s">
        <v>272</v>
      </c>
      <c r="J36" t="s">
        <v>263</v>
      </c>
      <c r="K36">
        <v>34</v>
      </c>
      <c r="L36" t="s">
        <v>273</v>
      </c>
      <c r="M36" t="str">
        <f t="shared" si="0"/>
        <v>区分3-カリキュラムコード34 治療者-患者関係とコミュニケーション</v>
      </c>
    </row>
    <row r="37" spans="1:13">
      <c r="A37" t="s">
        <v>274</v>
      </c>
      <c r="B37" t="s">
        <v>275</v>
      </c>
      <c r="J37" t="s">
        <v>263</v>
      </c>
      <c r="K37">
        <v>35</v>
      </c>
      <c r="L37" t="s">
        <v>276</v>
      </c>
      <c r="M37" t="str">
        <f t="shared" si="0"/>
        <v>区分3-カリキュラムコード35 医療面接</v>
      </c>
    </row>
    <row r="38" spans="1:13">
      <c r="A38" t="s">
        <v>277</v>
      </c>
      <c r="B38" t="s">
        <v>278</v>
      </c>
      <c r="J38" t="s">
        <v>263</v>
      </c>
      <c r="K38">
        <v>36</v>
      </c>
      <c r="L38" t="s">
        <v>279</v>
      </c>
      <c r="M38" t="str">
        <f t="shared" si="0"/>
        <v>区分3-カリキュラムコード36 臨床心理学、心理社会的アプローチ</v>
      </c>
    </row>
    <row r="39" spans="1:13">
      <c r="A39" t="s">
        <v>280</v>
      </c>
      <c r="B39" t="s">
        <v>281</v>
      </c>
      <c r="J39" t="s">
        <v>263</v>
      </c>
      <c r="K39">
        <v>37</v>
      </c>
      <c r="L39" t="s">
        <v>282</v>
      </c>
      <c r="M39" t="str">
        <f t="shared" si="0"/>
        <v>区分3-カリキュラムコード37 臨床問題解決のプロセス</v>
      </c>
    </row>
    <row r="40" spans="1:13">
      <c r="A40" t="s">
        <v>283</v>
      </c>
      <c r="B40" t="s">
        <v>284</v>
      </c>
      <c r="J40" t="s">
        <v>263</v>
      </c>
      <c r="K40">
        <v>38</v>
      </c>
      <c r="L40" t="s">
        <v>285</v>
      </c>
      <c r="M40" t="str">
        <f t="shared" si="0"/>
        <v>区分3-カリキュラムコード38 理学療法評価</v>
      </c>
    </row>
    <row r="41" spans="1:13">
      <c r="A41" t="s">
        <v>286</v>
      </c>
      <c r="B41" t="s">
        <v>287</v>
      </c>
      <c r="J41" t="s">
        <v>263</v>
      </c>
      <c r="K41">
        <v>39</v>
      </c>
      <c r="L41" t="s">
        <v>288</v>
      </c>
      <c r="M41" t="str">
        <f t="shared" si="0"/>
        <v>区分3-カリキュラムコード39 画像評価</v>
      </c>
    </row>
    <row r="42" spans="1:13">
      <c r="A42" t="s">
        <v>289</v>
      </c>
      <c r="B42" t="s">
        <v>290</v>
      </c>
      <c r="J42" t="s">
        <v>263</v>
      </c>
      <c r="K42">
        <v>40</v>
      </c>
      <c r="L42" t="s">
        <v>291</v>
      </c>
      <c r="M42" t="str">
        <f t="shared" si="0"/>
        <v>区分3-カリキュラムコード40 生理機能検査と解釈</v>
      </c>
    </row>
    <row r="43" spans="1:13">
      <c r="A43" t="s">
        <v>292</v>
      </c>
      <c r="B43" t="s">
        <v>293</v>
      </c>
      <c r="J43" t="s">
        <v>263</v>
      </c>
      <c r="K43">
        <v>41</v>
      </c>
      <c r="L43" t="s">
        <v>294</v>
      </c>
      <c r="M43" t="str">
        <f t="shared" si="0"/>
        <v>区分3-カリキュラムコード41 問題点抽出と目標設定</v>
      </c>
    </row>
    <row r="44" spans="1:13">
      <c r="A44" t="s">
        <v>295</v>
      </c>
      <c r="B44" t="s">
        <v>296</v>
      </c>
      <c r="J44" t="s">
        <v>263</v>
      </c>
      <c r="K44">
        <v>42</v>
      </c>
      <c r="L44" t="s">
        <v>297</v>
      </c>
      <c r="M44" t="str">
        <f t="shared" si="0"/>
        <v>区分3-カリキュラムコード42 ADL・IADL</v>
      </c>
    </row>
    <row r="45" spans="1:13">
      <c r="A45" t="s">
        <v>298</v>
      </c>
      <c r="B45" t="s">
        <v>299</v>
      </c>
      <c r="J45" t="s">
        <v>263</v>
      </c>
      <c r="K45">
        <v>43</v>
      </c>
      <c r="L45" t="s">
        <v>300</v>
      </c>
      <c r="M45" t="str">
        <f t="shared" si="0"/>
        <v>区分3-カリキュラムコード43 臨床推論</v>
      </c>
    </row>
    <row r="46" spans="1:13">
      <c r="A46" t="s">
        <v>301</v>
      </c>
      <c r="B46" t="s">
        <v>302</v>
      </c>
      <c r="J46" t="s">
        <v>263</v>
      </c>
      <c r="K46">
        <v>44</v>
      </c>
      <c r="L46" t="s">
        <v>303</v>
      </c>
      <c r="M46" t="str">
        <f t="shared" si="0"/>
        <v>区分3-カリキュラムコード44 治療プログラム立案</v>
      </c>
    </row>
    <row r="47" spans="1:13">
      <c r="A47" t="s">
        <v>304</v>
      </c>
      <c r="B47" t="s">
        <v>305</v>
      </c>
      <c r="J47" t="s">
        <v>263</v>
      </c>
      <c r="K47">
        <v>45</v>
      </c>
      <c r="L47" t="s">
        <v>306</v>
      </c>
      <c r="M47" t="str">
        <f t="shared" si="0"/>
        <v>区分3-カリキュラムコード45 エビデンス（根拠）に基づく理学療法</v>
      </c>
    </row>
    <row r="48" spans="1:13">
      <c r="A48" t="s">
        <v>307</v>
      </c>
      <c r="B48" t="s">
        <v>308</v>
      </c>
      <c r="J48" t="s">
        <v>263</v>
      </c>
      <c r="K48">
        <v>46</v>
      </c>
      <c r="L48" t="s">
        <v>309</v>
      </c>
      <c r="M48" t="str">
        <f t="shared" si="0"/>
        <v>区分3-カリキュラムコード46 予後予測</v>
      </c>
    </row>
    <row r="49" spans="1:13">
      <c r="A49" t="s">
        <v>310</v>
      </c>
      <c r="B49" t="s">
        <v>311</v>
      </c>
      <c r="J49" t="s">
        <v>263</v>
      </c>
      <c r="K49">
        <v>47</v>
      </c>
      <c r="L49" t="s">
        <v>312</v>
      </c>
      <c r="M49" t="str">
        <f t="shared" si="0"/>
        <v>区分3-カリキュラムコード47 統計学</v>
      </c>
    </row>
    <row r="50" spans="1:13">
      <c r="J50" t="s">
        <v>263</v>
      </c>
      <c r="K50">
        <v>48</v>
      </c>
      <c r="L50" t="s">
        <v>313</v>
      </c>
      <c r="M50" t="str">
        <f t="shared" si="0"/>
        <v>区分3-カリキュラムコード48 研究法</v>
      </c>
    </row>
    <row r="51" spans="1:13">
      <c r="J51" t="s">
        <v>314</v>
      </c>
      <c r="K51">
        <v>49</v>
      </c>
      <c r="L51" t="s">
        <v>315</v>
      </c>
      <c r="M51" t="str">
        <f t="shared" si="0"/>
        <v>区分4-カリキュラムコード49 理学療法の基礎領域</v>
      </c>
    </row>
    <row r="52" spans="1:13">
      <c r="J52" t="s">
        <v>314</v>
      </c>
      <c r="K52">
        <v>50</v>
      </c>
      <c r="L52" t="s">
        <v>316</v>
      </c>
      <c r="M52" t="str">
        <f t="shared" si="0"/>
        <v>区分4-カリキュラムコード50 基本的な理学療法治療技術</v>
      </c>
    </row>
    <row r="53" spans="1:13">
      <c r="J53" t="s">
        <v>314</v>
      </c>
      <c r="K53">
        <v>51</v>
      </c>
      <c r="L53" t="s">
        <v>317</v>
      </c>
      <c r="M53" t="str">
        <f t="shared" si="0"/>
        <v>区分4-カリキュラムコード51 活動体としての人間理解：関節運動</v>
      </c>
    </row>
    <row r="54" spans="1:13">
      <c r="J54" t="s">
        <v>314</v>
      </c>
      <c r="K54">
        <v>52</v>
      </c>
      <c r="L54" t="s">
        <v>318</v>
      </c>
      <c r="M54" t="str">
        <f t="shared" si="0"/>
        <v>区分4-カリキュラムコード52 活動体としての人間理解：基本動作</v>
      </c>
    </row>
    <row r="55" spans="1:13">
      <c r="J55" t="s">
        <v>314</v>
      </c>
      <c r="K55">
        <v>53</v>
      </c>
      <c r="L55" t="s">
        <v>319</v>
      </c>
      <c r="M55" t="str">
        <f t="shared" si="0"/>
        <v>区分4-カリキュラムコード53 活動体としての人間理解：活動（運動）のメカニズム</v>
      </c>
    </row>
    <row r="56" spans="1:13">
      <c r="J56" t="s">
        <v>314</v>
      </c>
      <c r="K56">
        <v>54</v>
      </c>
      <c r="L56" t="s">
        <v>320</v>
      </c>
      <c r="M56" t="str">
        <f t="shared" si="0"/>
        <v>区分4-カリキュラムコード54 神経・筋機能制御</v>
      </c>
    </row>
    <row r="57" spans="1:13">
      <c r="J57" t="s">
        <v>314</v>
      </c>
      <c r="K57">
        <v>55</v>
      </c>
      <c r="L57" t="s">
        <v>321</v>
      </c>
      <c r="M57" t="str">
        <f t="shared" si="0"/>
        <v>区分4-カリキュラムコード55 薬理、薬物による人間の反応</v>
      </c>
    </row>
    <row r="58" spans="1:13">
      <c r="J58" t="s">
        <v>314</v>
      </c>
      <c r="K58">
        <v>56</v>
      </c>
      <c r="L58" t="s">
        <v>322</v>
      </c>
      <c r="M58" t="str">
        <f t="shared" si="0"/>
        <v>区分4-カリキュラムコード56 褥瘡・創傷ケア</v>
      </c>
    </row>
    <row r="59" spans="1:13">
      <c r="J59" t="s">
        <v>323</v>
      </c>
      <c r="K59">
        <v>57</v>
      </c>
      <c r="L59" t="s">
        <v>324</v>
      </c>
      <c r="M59" t="str">
        <f t="shared" si="0"/>
        <v>区分5-カリキュラムコード57 機能と構造、身体機能の低下</v>
      </c>
    </row>
    <row r="60" spans="1:13">
      <c r="J60" t="s">
        <v>323</v>
      </c>
      <c r="K60">
        <v>58</v>
      </c>
      <c r="L60" t="s">
        <v>325</v>
      </c>
      <c r="M60" t="str">
        <f t="shared" si="0"/>
        <v>区分5-カリキュラムコード58 機能障害</v>
      </c>
    </row>
    <row r="61" spans="1:13">
      <c r="J61" t="s">
        <v>323</v>
      </c>
      <c r="K61">
        <v>59</v>
      </c>
      <c r="L61" t="s">
        <v>326</v>
      </c>
      <c r="M61" t="str">
        <f t="shared" si="0"/>
        <v>区分5-カリキュラムコード59 活動</v>
      </c>
    </row>
    <row r="62" spans="1:13">
      <c r="J62" t="s">
        <v>323</v>
      </c>
      <c r="K62">
        <v>60</v>
      </c>
      <c r="L62" t="s">
        <v>327</v>
      </c>
      <c r="M62" t="str">
        <f t="shared" si="0"/>
        <v>区分5-カリキュラムコード60 社会参加</v>
      </c>
    </row>
    <row r="63" spans="1:13">
      <c r="J63" t="s">
        <v>323</v>
      </c>
      <c r="K63">
        <v>61</v>
      </c>
      <c r="L63" t="s">
        <v>328</v>
      </c>
      <c r="M63" t="str">
        <f t="shared" si="0"/>
        <v>区分5-カリキュラムコード61 個人因子と環境因子</v>
      </c>
    </row>
    <row r="64" spans="1:13">
      <c r="J64" t="s">
        <v>323</v>
      </c>
      <c r="K64">
        <v>62</v>
      </c>
      <c r="L64" t="s">
        <v>329</v>
      </c>
      <c r="M64" t="str">
        <f t="shared" si="0"/>
        <v>区分5-カリキュラムコード62 運動麻痺</v>
      </c>
    </row>
    <row r="65" spans="10:13">
      <c r="J65" t="s">
        <v>323</v>
      </c>
      <c r="K65">
        <v>63</v>
      </c>
      <c r="L65" t="s">
        <v>330</v>
      </c>
      <c r="M65" t="str">
        <f t="shared" si="0"/>
        <v>区分5-カリキュラムコード63 筋緊張異常</v>
      </c>
    </row>
    <row r="66" spans="10:13">
      <c r="J66" t="s">
        <v>323</v>
      </c>
      <c r="K66">
        <v>64</v>
      </c>
      <c r="L66" t="s">
        <v>331</v>
      </c>
      <c r="M66" t="str">
        <f t="shared" si="0"/>
        <v>区分5-カリキュラムコード64 歩行・歩行障害</v>
      </c>
    </row>
    <row r="67" spans="10:13">
      <c r="J67" t="s">
        <v>323</v>
      </c>
      <c r="K67">
        <v>65</v>
      </c>
      <c r="L67" t="s">
        <v>332</v>
      </c>
      <c r="M67" t="str">
        <f t="shared" si="0"/>
        <v>区分5-カリキュラムコード65 平衡機能障害</v>
      </c>
    </row>
    <row r="68" spans="10:13">
      <c r="J68" t="s">
        <v>323</v>
      </c>
      <c r="K68">
        <v>66</v>
      </c>
      <c r="L68" t="s">
        <v>333</v>
      </c>
      <c r="M68" t="str">
        <f t="shared" ref="M68:M131" si="2">CONCATENATE("区分",J68,"カリキュラムコード",K68," ",L68)</f>
        <v>区分5-カリキュラムコード66 協調運動</v>
      </c>
    </row>
    <row r="69" spans="10:13">
      <c r="J69" t="s">
        <v>323</v>
      </c>
      <c r="K69">
        <v>67</v>
      </c>
      <c r="L69" t="s">
        <v>334</v>
      </c>
      <c r="M69" t="str">
        <f t="shared" si="2"/>
        <v>区分5-カリキュラムコード67 筋力低下</v>
      </c>
    </row>
    <row r="70" spans="10:13">
      <c r="J70" t="s">
        <v>323</v>
      </c>
      <c r="K70">
        <v>68</v>
      </c>
      <c r="L70" t="s">
        <v>335</v>
      </c>
      <c r="M70" t="str">
        <f t="shared" si="2"/>
        <v>区分5-カリキュラムコード68 意識障害、けいれん発作</v>
      </c>
    </row>
    <row r="71" spans="10:13">
      <c r="J71" t="s">
        <v>323</v>
      </c>
      <c r="K71">
        <v>69</v>
      </c>
      <c r="L71" t="s">
        <v>336</v>
      </c>
      <c r="M71" t="str">
        <f t="shared" si="2"/>
        <v>区分5-カリキュラムコード69 視力障害、視野狭窄、視覚障害</v>
      </c>
    </row>
    <row r="72" spans="10:13">
      <c r="J72" t="s">
        <v>323</v>
      </c>
      <c r="K72">
        <v>70</v>
      </c>
      <c r="L72" t="s">
        <v>337</v>
      </c>
      <c r="M72" t="str">
        <f t="shared" si="2"/>
        <v>区分5-カリキュラムコード70 聴覚障害</v>
      </c>
    </row>
    <row r="73" spans="10:13">
      <c r="J73" t="s">
        <v>323</v>
      </c>
      <c r="K73">
        <v>71</v>
      </c>
      <c r="L73" t="s">
        <v>338</v>
      </c>
      <c r="M73" t="str">
        <f t="shared" si="2"/>
        <v>区分5-カリキュラムコード71 感覚障害</v>
      </c>
    </row>
    <row r="74" spans="10:13">
      <c r="J74" t="s">
        <v>323</v>
      </c>
      <c r="K74">
        <v>72</v>
      </c>
      <c r="L74" t="s">
        <v>339</v>
      </c>
      <c r="M74" t="str">
        <f t="shared" si="2"/>
        <v>区分5-カリキュラムコード72 四肢のしびれ</v>
      </c>
    </row>
    <row r="75" spans="10:13">
      <c r="J75" t="s">
        <v>323</v>
      </c>
      <c r="K75">
        <v>73</v>
      </c>
      <c r="L75" t="s">
        <v>340</v>
      </c>
      <c r="M75" t="str">
        <f t="shared" si="2"/>
        <v>区分5-カリキュラムコード73 頭痛・めまい</v>
      </c>
    </row>
    <row r="76" spans="10:13">
      <c r="J76" t="s">
        <v>341</v>
      </c>
      <c r="K76">
        <v>74</v>
      </c>
      <c r="L76" t="s">
        <v>342</v>
      </c>
      <c r="M76" t="str">
        <f t="shared" si="2"/>
        <v>区分6-カリキュラムコード74 中枢神経疾患</v>
      </c>
    </row>
    <row r="77" spans="10:13">
      <c r="J77" t="s">
        <v>341</v>
      </c>
      <c r="K77">
        <v>75</v>
      </c>
      <c r="L77" t="s">
        <v>343</v>
      </c>
      <c r="M77" t="str">
        <f t="shared" si="2"/>
        <v>区分6-カリキュラムコード75 高次脳機能</v>
      </c>
    </row>
    <row r="78" spans="10:13">
      <c r="J78" t="s">
        <v>341</v>
      </c>
      <c r="K78">
        <v>76</v>
      </c>
      <c r="L78" t="s">
        <v>344</v>
      </c>
      <c r="M78" t="str">
        <f t="shared" si="2"/>
        <v>区分6-カリキュラムコード76 失語症</v>
      </c>
    </row>
    <row r="79" spans="10:13">
      <c r="J79" t="s">
        <v>341</v>
      </c>
      <c r="K79">
        <v>77</v>
      </c>
      <c r="L79" t="s">
        <v>345</v>
      </c>
      <c r="M79" t="str">
        <f t="shared" si="2"/>
        <v>区分6-カリキュラムコード77 中枢神経疾患の理学療法</v>
      </c>
    </row>
    <row r="80" spans="10:13">
      <c r="J80" t="s">
        <v>341</v>
      </c>
      <c r="K80">
        <v>78</v>
      </c>
      <c r="L80" t="s">
        <v>346</v>
      </c>
      <c r="M80" t="str">
        <f t="shared" si="2"/>
        <v>区分6-カリキュラムコード78 高次脳機能障害の理学療法</v>
      </c>
    </row>
    <row r="81" spans="10:13">
      <c r="J81" t="s">
        <v>341</v>
      </c>
      <c r="K81">
        <v>79</v>
      </c>
      <c r="L81" t="s">
        <v>347</v>
      </c>
      <c r="M81" t="str">
        <f t="shared" si="2"/>
        <v>区分6-カリキュラムコード79 脳血管障害後遺症</v>
      </c>
    </row>
    <row r="82" spans="10:13">
      <c r="J82" t="s">
        <v>341</v>
      </c>
      <c r="K82">
        <v>80</v>
      </c>
      <c r="L82" t="s">
        <v>348</v>
      </c>
      <c r="M82" t="str">
        <f t="shared" si="2"/>
        <v>区分6-カリキュラムコード80 脊髄損傷の理学療法</v>
      </c>
    </row>
    <row r="83" spans="10:13">
      <c r="J83" t="s">
        <v>341</v>
      </c>
      <c r="K83">
        <v>81</v>
      </c>
      <c r="L83" t="s">
        <v>349</v>
      </c>
      <c r="M83" t="str">
        <f t="shared" si="2"/>
        <v>区分6-カリキュラムコード81 パーキンソン病関連疾患の理学療法</v>
      </c>
    </row>
    <row r="84" spans="10:13">
      <c r="J84" t="s">
        <v>341</v>
      </c>
      <c r="K84">
        <v>82</v>
      </c>
      <c r="L84" t="s">
        <v>350</v>
      </c>
      <c r="M84" t="str">
        <f t="shared" si="2"/>
        <v>区分6-カリキュラムコード82 末梢神経障害</v>
      </c>
    </row>
    <row r="85" spans="10:13">
      <c r="J85" t="s">
        <v>341</v>
      </c>
      <c r="K85">
        <v>83</v>
      </c>
      <c r="L85" t="s">
        <v>351</v>
      </c>
      <c r="M85" t="str">
        <f t="shared" si="2"/>
        <v>区分6-カリキュラムコード83 神経筋疾患の理学療法</v>
      </c>
    </row>
    <row r="86" spans="10:13">
      <c r="J86" t="s">
        <v>352</v>
      </c>
      <c r="K86">
        <v>84</v>
      </c>
      <c r="L86" t="s">
        <v>353</v>
      </c>
      <c r="M86" t="str">
        <f t="shared" si="2"/>
        <v>区分7-カリキュラムコード84 骨関節障害</v>
      </c>
    </row>
    <row r="87" spans="10:13">
      <c r="J87" t="s">
        <v>352</v>
      </c>
      <c r="K87">
        <v>85</v>
      </c>
      <c r="L87" t="s">
        <v>354</v>
      </c>
      <c r="M87" t="str">
        <f t="shared" si="2"/>
        <v>区分7-カリキュラムコード85 関節可動域障害</v>
      </c>
    </row>
    <row r="88" spans="10:13">
      <c r="J88" t="s">
        <v>352</v>
      </c>
      <c r="K88">
        <v>86</v>
      </c>
      <c r="L88" t="s">
        <v>355</v>
      </c>
      <c r="M88" t="str">
        <f t="shared" si="2"/>
        <v>区分7-カリキュラムコード86 切断</v>
      </c>
    </row>
    <row r="89" spans="10:13">
      <c r="J89" t="s">
        <v>352</v>
      </c>
      <c r="K89">
        <v>87</v>
      </c>
      <c r="L89" t="s">
        <v>356</v>
      </c>
      <c r="M89" t="str">
        <f t="shared" si="2"/>
        <v>区分7-カリキュラムコード87 骨粗鬆症</v>
      </c>
    </row>
    <row r="90" spans="10:13">
      <c r="J90" t="s">
        <v>352</v>
      </c>
      <c r="K90">
        <v>88</v>
      </c>
      <c r="L90" t="s">
        <v>357</v>
      </c>
      <c r="M90" t="str">
        <f t="shared" si="2"/>
        <v>区分7-カリキュラムコード88 運動器疾患の理学療法</v>
      </c>
    </row>
    <row r="91" spans="10:13">
      <c r="J91" t="s">
        <v>352</v>
      </c>
      <c r="K91">
        <v>89</v>
      </c>
      <c r="L91" t="s">
        <v>358</v>
      </c>
      <c r="M91" t="str">
        <f t="shared" si="2"/>
        <v>区分7-カリキュラムコード89 徒手理学療法</v>
      </c>
    </row>
    <row r="92" spans="10:13">
      <c r="J92" t="s">
        <v>352</v>
      </c>
      <c r="K92">
        <v>90</v>
      </c>
      <c r="L92" t="s">
        <v>359</v>
      </c>
      <c r="M92" t="str">
        <f t="shared" si="2"/>
        <v>区分7-カリキュラムコード90 スポーツ分野における理学療法</v>
      </c>
    </row>
    <row r="93" spans="10:13">
      <c r="J93" t="s">
        <v>352</v>
      </c>
      <c r="K93">
        <v>91</v>
      </c>
      <c r="L93" t="s">
        <v>360</v>
      </c>
      <c r="M93" t="str">
        <f t="shared" si="2"/>
        <v>区分7-カリキュラムコード91 障がい者スポーツ分野における理学療法</v>
      </c>
    </row>
    <row r="94" spans="10:13">
      <c r="J94" t="s">
        <v>352</v>
      </c>
      <c r="K94">
        <v>92</v>
      </c>
      <c r="L94" t="s">
        <v>361</v>
      </c>
      <c r="M94" t="str">
        <f t="shared" si="2"/>
        <v>区分7-カリキュラムコード92 疼痛：急性痛</v>
      </c>
    </row>
    <row r="95" spans="10:13">
      <c r="J95" t="s">
        <v>352</v>
      </c>
      <c r="K95">
        <v>93</v>
      </c>
      <c r="L95" t="s">
        <v>362</v>
      </c>
      <c r="M95" t="str">
        <f t="shared" si="2"/>
        <v>区分7-カリキュラムコード93 疼痛：慢性痛</v>
      </c>
    </row>
    <row r="96" spans="10:13">
      <c r="J96" t="s">
        <v>352</v>
      </c>
      <c r="K96">
        <v>94</v>
      </c>
      <c r="L96" t="s">
        <v>363</v>
      </c>
      <c r="M96" t="str">
        <f t="shared" si="2"/>
        <v>区分7-カリキュラムコード94 疼痛：関節痛</v>
      </c>
    </row>
    <row r="97" spans="10:13">
      <c r="J97" t="s">
        <v>352</v>
      </c>
      <c r="K97">
        <v>95</v>
      </c>
      <c r="L97" t="s">
        <v>364</v>
      </c>
      <c r="M97" t="str">
        <f t="shared" si="2"/>
        <v>区分7-カリキュラムコード95 疼痛：神経因性疼痛（中枢性・末梢性）</v>
      </c>
    </row>
    <row r="98" spans="10:13">
      <c r="J98" t="s">
        <v>352</v>
      </c>
      <c r="K98">
        <v>96</v>
      </c>
      <c r="L98" t="s">
        <v>365</v>
      </c>
      <c r="M98" t="str">
        <f t="shared" si="2"/>
        <v>区分7-カリキュラムコード96 疼痛に対する理学療法</v>
      </c>
    </row>
    <row r="99" spans="10:13">
      <c r="J99" t="s">
        <v>352</v>
      </c>
      <c r="K99">
        <v>97</v>
      </c>
      <c r="L99" t="s">
        <v>366</v>
      </c>
      <c r="M99" t="str">
        <f t="shared" si="2"/>
        <v>区分7-カリキュラムコード97 疼痛管理</v>
      </c>
    </row>
    <row r="100" spans="10:13">
      <c r="J100" t="s">
        <v>367</v>
      </c>
      <c r="K100">
        <v>98</v>
      </c>
      <c r="L100" t="s">
        <v>368</v>
      </c>
      <c r="M100" t="str">
        <f t="shared" si="2"/>
        <v>区分8-カリキュラムコード98 呼吸障害</v>
      </c>
    </row>
    <row r="101" spans="10:13">
      <c r="J101" t="s">
        <v>367</v>
      </c>
      <c r="K101">
        <v>99</v>
      </c>
      <c r="L101" t="s">
        <v>369</v>
      </c>
      <c r="M101" t="str">
        <f t="shared" si="2"/>
        <v>区分8-カリキュラムコード99 呼吸器疾患</v>
      </c>
    </row>
    <row r="102" spans="10:13">
      <c r="J102" t="s">
        <v>367</v>
      </c>
      <c r="K102">
        <v>100</v>
      </c>
      <c r="L102" t="s">
        <v>370</v>
      </c>
      <c r="M102" t="str">
        <f t="shared" si="2"/>
        <v>区分8-カリキュラムコード100 呼吸理学療法</v>
      </c>
    </row>
    <row r="103" spans="10:13">
      <c r="J103" t="s">
        <v>367</v>
      </c>
      <c r="K103">
        <v>101</v>
      </c>
      <c r="L103" t="s">
        <v>371</v>
      </c>
      <c r="M103" t="str">
        <f t="shared" si="2"/>
        <v>区分8-カリキュラムコード101 循環障害</v>
      </c>
    </row>
    <row r="104" spans="10:13">
      <c r="J104" t="s">
        <v>367</v>
      </c>
      <c r="K104">
        <v>102</v>
      </c>
      <c r="L104" t="s">
        <v>372</v>
      </c>
      <c r="M104" t="str">
        <f t="shared" si="2"/>
        <v>区分8-カリキュラムコード102 運動耐容能</v>
      </c>
    </row>
    <row r="105" spans="10:13">
      <c r="J105" t="s">
        <v>367</v>
      </c>
      <c r="K105">
        <v>103</v>
      </c>
      <c r="L105" t="s">
        <v>373</v>
      </c>
      <c r="M105" t="str">
        <f t="shared" si="2"/>
        <v>区分8-カリキュラムコード103 高血圧症</v>
      </c>
    </row>
    <row r="106" spans="10:13">
      <c r="J106" t="s">
        <v>367</v>
      </c>
      <c r="K106">
        <v>104</v>
      </c>
      <c r="L106" t="s">
        <v>374</v>
      </c>
      <c r="M106" t="str">
        <f t="shared" si="2"/>
        <v>区分8-カリキュラムコード104 胸痛・動悸</v>
      </c>
    </row>
    <row r="107" spans="10:13">
      <c r="J107" t="s">
        <v>367</v>
      </c>
      <c r="K107">
        <v>105</v>
      </c>
      <c r="L107" t="s">
        <v>375</v>
      </c>
      <c r="M107" t="str">
        <f t="shared" si="2"/>
        <v>区分8-カリキュラムコード105 循環器疾患の理学療法</v>
      </c>
    </row>
    <row r="108" spans="10:13">
      <c r="J108" t="s">
        <v>367</v>
      </c>
      <c r="K108">
        <v>106</v>
      </c>
      <c r="L108" t="s">
        <v>376</v>
      </c>
      <c r="M108" t="str">
        <f t="shared" si="2"/>
        <v>区分8-カリキュラムコード106 心臓リハビリテーション</v>
      </c>
    </row>
    <row r="109" spans="10:13">
      <c r="J109" t="s">
        <v>377</v>
      </c>
      <c r="K109">
        <v>107</v>
      </c>
      <c r="L109" t="s">
        <v>378</v>
      </c>
      <c r="M109" t="str">
        <f t="shared" si="2"/>
        <v>区分9-カリキュラムコード107 糖尿病、脂質異常</v>
      </c>
    </row>
    <row r="110" spans="10:13">
      <c r="J110" t="s">
        <v>377</v>
      </c>
      <c r="K110">
        <v>108</v>
      </c>
      <c r="L110" t="s">
        <v>379</v>
      </c>
      <c r="M110" t="str">
        <f t="shared" si="2"/>
        <v>区分9-カリキュラムコード108 栄養・代謝障害</v>
      </c>
    </row>
    <row r="111" spans="10:13">
      <c r="J111" t="s">
        <v>377</v>
      </c>
      <c r="K111">
        <v>109</v>
      </c>
      <c r="L111" t="s">
        <v>380</v>
      </c>
      <c r="M111" t="str">
        <f t="shared" si="2"/>
        <v>区分9-カリキュラムコード109 内分泌・代謝疾患</v>
      </c>
    </row>
    <row r="112" spans="10:13">
      <c r="J112" t="s">
        <v>377</v>
      </c>
      <c r="K112">
        <v>110</v>
      </c>
      <c r="L112" t="s">
        <v>381</v>
      </c>
      <c r="M112" t="str">
        <f t="shared" si="2"/>
        <v>区分9-カリキュラムコード110 代謝疾患の理学療法</v>
      </c>
    </row>
    <row r="113" spans="10:13">
      <c r="J113" t="s">
        <v>377</v>
      </c>
      <c r="K113">
        <v>111</v>
      </c>
      <c r="L113" t="s">
        <v>382</v>
      </c>
      <c r="M113" t="str">
        <f t="shared" si="2"/>
        <v>区分9-カリキュラムコード111 消化器疾患</v>
      </c>
    </row>
    <row r="114" spans="10:13">
      <c r="J114" t="s">
        <v>377</v>
      </c>
      <c r="K114">
        <v>112</v>
      </c>
      <c r="L114" t="s">
        <v>383</v>
      </c>
      <c r="M114" t="str">
        <f t="shared" si="2"/>
        <v>区分9-カリキュラムコード112 腎・泌尿器疾患</v>
      </c>
    </row>
    <row r="115" spans="10:13">
      <c r="J115" t="s">
        <v>377</v>
      </c>
      <c r="K115">
        <v>113</v>
      </c>
      <c r="L115" t="s">
        <v>384</v>
      </c>
      <c r="M115" t="str">
        <f t="shared" si="2"/>
        <v>区分9-カリキュラムコード113 生殖器疾患</v>
      </c>
    </row>
    <row r="116" spans="10:13">
      <c r="J116" t="s">
        <v>377</v>
      </c>
      <c r="K116">
        <v>114</v>
      </c>
      <c r="L116" t="s">
        <v>385</v>
      </c>
      <c r="M116" t="str">
        <f t="shared" si="2"/>
        <v>区分9-カリキュラムコード114 血液疾患，自己免疫疾患</v>
      </c>
    </row>
    <row r="117" spans="10:13">
      <c r="J117" t="s">
        <v>377</v>
      </c>
      <c r="K117">
        <v>115</v>
      </c>
      <c r="L117" t="s">
        <v>386</v>
      </c>
      <c r="M117" t="str">
        <f t="shared" si="2"/>
        <v>区分9-カリキュラムコード115 腫瘍</v>
      </c>
    </row>
    <row r="118" spans="10:13">
      <c r="J118" t="s">
        <v>377</v>
      </c>
      <c r="K118">
        <v>116</v>
      </c>
      <c r="L118" t="s">
        <v>387</v>
      </c>
      <c r="M118" t="str">
        <f t="shared" si="2"/>
        <v>区分9-カリキュラムコード116 がんのリハビリテーション</v>
      </c>
    </row>
    <row r="119" spans="10:13">
      <c r="J119" t="s">
        <v>377</v>
      </c>
      <c r="K119">
        <v>117</v>
      </c>
      <c r="L119" t="s">
        <v>388</v>
      </c>
      <c r="M119" t="str">
        <f t="shared" si="2"/>
        <v>区分9-カリキュラムコード117 リンパ浮腫</v>
      </c>
    </row>
    <row r="120" spans="10:13">
      <c r="J120" t="s">
        <v>389</v>
      </c>
      <c r="K120">
        <v>118</v>
      </c>
      <c r="L120" t="s">
        <v>390</v>
      </c>
      <c r="M120" t="str">
        <f t="shared" si="2"/>
        <v>区分10-カリキュラムコード118 胎生期における発達過程</v>
      </c>
    </row>
    <row r="121" spans="10:13">
      <c r="J121" t="s">
        <v>389</v>
      </c>
      <c r="K121">
        <v>119</v>
      </c>
      <c r="L121" t="s">
        <v>391</v>
      </c>
      <c r="M121" t="str">
        <f t="shared" si="2"/>
        <v>区分10-カリキュラムコード119 乳・幼児期における発達過程</v>
      </c>
    </row>
    <row r="122" spans="10:13">
      <c r="J122" t="s">
        <v>389</v>
      </c>
      <c r="K122">
        <v>120</v>
      </c>
      <c r="L122" t="s">
        <v>392</v>
      </c>
      <c r="M122" t="str">
        <f t="shared" si="2"/>
        <v>区分10-カリキュラムコード120 小児期における発達過程</v>
      </c>
    </row>
    <row r="123" spans="10:13">
      <c r="J123" t="s">
        <v>389</v>
      </c>
      <c r="K123">
        <v>121</v>
      </c>
      <c r="L123" t="s">
        <v>393</v>
      </c>
      <c r="M123" t="str">
        <f t="shared" si="2"/>
        <v>区分10-カリキュラムコード121 小児の疾患</v>
      </c>
    </row>
    <row r="124" spans="10:13">
      <c r="J124" t="s">
        <v>389</v>
      </c>
      <c r="K124">
        <v>122</v>
      </c>
      <c r="L124" t="s">
        <v>394</v>
      </c>
      <c r="M124" t="str">
        <f t="shared" si="2"/>
        <v>区分10-カリキュラムコード122 小児・発達障害の理学療法</v>
      </c>
    </row>
    <row r="125" spans="10:13">
      <c r="J125" t="s">
        <v>389</v>
      </c>
      <c r="K125">
        <v>123</v>
      </c>
      <c r="L125" t="s">
        <v>395</v>
      </c>
      <c r="M125" t="str">
        <f t="shared" si="2"/>
        <v>区分10-カリキュラムコード123 学校保健および特別支援教育における理学療法</v>
      </c>
    </row>
    <row r="126" spans="10:13">
      <c r="J126" t="s">
        <v>389</v>
      </c>
      <c r="K126">
        <v>124</v>
      </c>
      <c r="L126" t="s">
        <v>396</v>
      </c>
      <c r="M126" t="str">
        <f t="shared" si="2"/>
        <v>区分10-カリキュラムコード124 周産期の理学療法</v>
      </c>
    </row>
    <row r="127" spans="10:13">
      <c r="J127" t="s">
        <v>389</v>
      </c>
      <c r="K127">
        <v>125</v>
      </c>
      <c r="L127" t="s">
        <v>397</v>
      </c>
      <c r="M127" t="str">
        <f t="shared" si="2"/>
        <v>区分10-カリキュラムコード125 コンチネンス領域の理学療法</v>
      </c>
    </row>
    <row r="128" spans="10:13">
      <c r="J128" t="s">
        <v>389</v>
      </c>
      <c r="K128">
        <v>126</v>
      </c>
      <c r="L128" t="s">
        <v>398</v>
      </c>
      <c r="M128" t="str">
        <f t="shared" si="2"/>
        <v>区分10-カリキュラムコード126 ウィメンズヘルス・メンズヘルスにおける理学療法</v>
      </c>
    </row>
    <row r="129" spans="10:13">
      <c r="J129" t="s">
        <v>399</v>
      </c>
      <c r="K129">
        <v>127</v>
      </c>
      <c r="L129" t="s">
        <v>400</v>
      </c>
      <c r="M129" t="str">
        <f t="shared" si="2"/>
        <v>区分11-カリキュラムコード127 フレイル</v>
      </c>
    </row>
    <row r="130" spans="10:13">
      <c r="J130" t="s">
        <v>399</v>
      </c>
      <c r="K130">
        <v>128</v>
      </c>
      <c r="L130" t="s">
        <v>401</v>
      </c>
      <c r="M130" t="str">
        <f t="shared" si="2"/>
        <v>区分11-カリキュラムコード128 廃用症候群</v>
      </c>
    </row>
    <row r="131" spans="10:13">
      <c r="J131" t="s">
        <v>399</v>
      </c>
      <c r="K131">
        <v>129</v>
      </c>
      <c r="L131" t="s">
        <v>402</v>
      </c>
      <c r="M131" t="str">
        <f t="shared" si="2"/>
        <v>区分11-カリキュラムコード129 老年症候群</v>
      </c>
    </row>
    <row r="132" spans="10:13">
      <c r="J132" t="s">
        <v>399</v>
      </c>
      <c r="K132">
        <v>130</v>
      </c>
      <c r="L132" t="s">
        <v>403</v>
      </c>
      <c r="M132" t="str">
        <f t="shared" ref="M132:M172" si="3">CONCATENATE("区分",J132,"カリキュラムコード",K132," ",L132)</f>
        <v>区分11-カリキュラムコード130 ロコモティブシンドローム</v>
      </c>
    </row>
    <row r="133" spans="10:13">
      <c r="J133" t="s">
        <v>399</v>
      </c>
      <c r="K133">
        <v>131</v>
      </c>
      <c r="L133" t="s">
        <v>404</v>
      </c>
      <c r="M133" t="str">
        <f t="shared" si="3"/>
        <v>区分11-カリキュラムコード131 慢性疾患・複合疾患の管理</v>
      </c>
    </row>
    <row r="134" spans="10:13">
      <c r="J134" t="s">
        <v>399</v>
      </c>
      <c r="K134">
        <v>132</v>
      </c>
      <c r="L134" t="s">
        <v>405</v>
      </c>
      <c r="M134" t="str">
        <f t="shared" si="3"/>
        <v>区分11-カリキュラムコード132 認知能の障害</v>
      </c>
    </row>
    <row r="135" spans="10:13">
      <c r="J135" t="s">
        <v>399</v>
      </c>
      <c r="K135">
        <v>133</v>
      </c>
      <c r="L135" t="s">
        <v>406</v>
      </c>
      <c r="M135" t="str">
        <f t="shared" si="3"/>
        <v>区分11-カリキュラムコード133 認知症・MCIの理学療法</v>
      </c>
    </row>
    <row r="136" spans="10:13">
      <c r="J136" t="s">
        <v>399</v>
      </c>
      <c r="K136">
        <v>134</v>
      </c>
      <c r="L136" t="s">
        <v>407</v>
      </c>
      <c r="M136" t="str">
        <f t="shared" si="3"/>
        <v>区分11-カリキュラムコード134 気分の障害（うつ）・不安</v>
      </c>
    </row>
    <row r="137" spans="10:13">
      <c r="J137" t="s">
        <v>399</v>
      </c>
      <c r="K137">
        <v>135</v>
      </c>
      <c r="L137" t="s">
        <v>408</v>
      </c>
      <c r="M137" t="str">
        <f t="shared" si="3"/>
        <v>区分11-カリキュラムコード135 精神疾患に対する理学療法</v>
      </c>
    </row>
    <row r="138" spans="10:13">
      <c r="J138" t="s">
        <v>409</v>
      </c>
      <c r="K138">
        <v>136</v>
      </c>
      <c r="L138" t="s">
        <v>410</v>
      </c>
      <c r="M138" t="str">
        <f t="shared" si="3"/>
        <v>区分12-カリキュラムコード136 咀嚼・摂食・嚥下</v>
      </c>
    </row>
    <row r="139" spans="10:13">
      <c r="J139" t="s">
        <v>409</v>
      </c>
      <c r="K139">
        <v>137</v>
      </c>
      <c r="L139" t="s">
        <v>411</v>
      </c>
      <c r="M139" t="str">
        <f t="shared" si="3"/>
        <v>区分12-カリキュラムコード137 咀嚼摂食嚥下の理学療法</v>
      </c>
    </row>
    <row r="140" spans="10:13">
      <c r="J140" t="s">
        <v>409</v>
      </c>
      <c r="K140">
        <v>138</v>
      </c>
      <c r="L140" t="s">
        <v>412</v>
      </c>
      <c r="M140" t="str">
        <f t="shared" si="3"/>
        <v>区分12-カリキュラムコード138 言語障害、嗄声</v>
      </c>
    </row>
    <row r="141" spans="10:13">
      <c r="J141" t="s">
        <v>409</v>
      </c>
      <c r="K141">
        <v>139</v>
      </c>
      <c r="L141" t="s">
        <v>413</v>
      </c>
      <c r="M141" t="str">
        <f t="shared" si="3"/>
        <v>区分12-カリキュラムコード139 構音障害の理学療法</v>
      </c>
    </row>
    <row r="142" spans="10:13">
      <c r="J142" t="s">
        <v>409</v>
      </c>
      <c r="K142">
        <v>140</v>
      </c>
      <c r="L142" t="s">
        <v>414</v>
      </c>
      <c r="M142" t="str">
        <f t="shared" si="3"/>
        <v>区分12-カリキュラムコード140 リハビリテーション栄養</v>
      </c>
    </row>
    <row r="143" spans="10:13">
      <c r="J143" t="s">
        <v>409</v>
      </c>
      <c r="K143">
        <v>141</v>
      </c>
      <c r="L143" t="s">
        <v>415</v>
      </c>
      <c r="M143" t="str">
        <f t="shared" si="3"/>
        <v>区分12-カリキュラムコード141 耳鼻科領域の理学療法</v>
      </c>
    </row>
    <row r="144" spans="10:13">
      <c r="J144" t="s">
        <v>409</v>
      </c>
      <c r="K144">
        <v>142</v>
      </c>
      <c r="L144" t="s">
        <v>416</v>
      </c>
      <c r="M144" t="str">
        <f t="shared" si="3"/>
        <v>区分12-カリキュラムコード142 再生医療と理学療法</v>
      </c>
    </row>
    <row r="145" spans="10:13">
      <c r="J145" t="s">
        <v>409</v>
      </c>
      <c r="K145">
        <v>143</v>
      </c>
      <c r="L145" t="s">
        <v>417</v>
      </c>
      <c r="M145" t="str">
        <f t="shared" si="3"/>
        <v>区分12-カリキュラムコード143 ICT・AIと理学療法</v>
      </c>
    </row>
    <row r="146" spans="10:13">
      <c r="J146" t="s">
        <v>409</v>
      </c>
      <c r="K146">
        <v>144</v>
      </c>
      <c r="L146" t="s">
        <v>418</v>
      </c>
      <c r="M146" t="str">
        <f t="shared" si="3"/>
        <v>区分12-カリキュラムコード144 ロボットと理学療法</v>
      </c>
    </row>
    <row r="147" spans="10:13">
      <c r="J147" t="s">
        <v>409</v>
      </c>
      <c r="K147">
        <v>145</v>
      </c>
      <c r="L147" t="s">
        <v>419</v>
      </c>
      <c r="M147" t="str">
        <f t="shared" si="3"/>
        <v>区分12-カリキュラムコード145 住環境</v>
      </c>
    </row>
    <row r="148" spans="10:13">
      <c r="J148" t="s">
        <v>409</v>
      </c>
      <c r="K148">
        <v>146</v>
      </c>
      <c r="L148" t="s">
        <v>420</v>
      </c>
      <c r="M148" t="str">
        <f t="shared" si="3"/>
        <v>区分12-カリキュラムコード146 支援工学</v>
      </c>
    </row>
    <row r="149" spans="10:13">
      <c r="J149" t="s">
        <v>409</v>
      </c>
      <c r="K149">
        <v>147</v>
      </c>
      <c r="L149" t="s">
        <v>421</v>
      </c>
      <c r="M149" t="str">
        <f t="shared" si="3"/>
        <v>区分12-カリキュラムコード147 義肢</v>
      </c>
    </row>
    <row r="150" spans="10:13">
      <c r="J150" t="s">
        <v>409</v>
      </c>
      <c r="K150">
        <v>148</v>
      </c>
      <c r="L150" t="s">
        <v>422</v>
      </c>
      <c r="M150" t="str">
        <f t="shared" si="3"/>
        <v>区分12-カリキュラムコード148 装具</v>
      </c>
    </row>
    <row r="151" spans="10:13">
      <c r="J151" t="s">
        <v>409</v>
      </c>
      <c r="K151">
        <v>149</v>
      </c>
      <c r="L151" t="s">
        <v>423</v>
      </c>
      <c r="M151" t="str">
        <f t="shared" si="3"/>
        <v>区分12-カリキュラムコード149 福祉用具</v>
      </c>
    </row>
    <row r="152" spans="10:13">
      <c r="J152" t="s">
        <v>424</v>
      </c>
      <c r="K152">
        <v>150</v>
      </c>
      <c r="L152" t="s">
        <v>425</v>
      </c>
      <c r="M152" t="str">
        <f t="shared" si="3"/>
        <v>区分13-カリキュラムコード150 予防と保健</v>
      </c>
    </row>
    <row r="153" spans="10:13">
      <c r="J153" t="s">
        <v>424</v>
      </c>
      <c r="K153">
        <v>151</v>
      </c>
      <c r="L153" t="s">
        <v>426</v>
      </c>
      <c r="M153" t="str">
        <f t="shared" si="3"/>
        <v>区分13-カリキュラムコード151 健康概念と健康寿命</v>
      </c>
    </row>
    <row r="154" spans="10:13">
      <c r="J154" t="s">
        <v>424</v>
      </c>
      <c r="K154">
        <v>152</v>
      </c>
      <c r="L154" t="s">
        <v>427</v>
      </c>
      <c r="M154" t="str">
        <f t="shared" si="3"/>
        <v>区分13-カリキュラムコード152 健康維持・健康増進における理学療法</v>
      </c>
    </row>
    <row r="155" spans="10:13">
      <c r="J155" t="s">
        <v>424</v>
      </c>
      <c r="K155">
        <v>153</v>
      </c>
      <c r="L155" t="s">
        <v>428</v>
      </c>
      <c r="M155" t="str">
        <f t="shared" si="3"/>
        <v>区分13-カリキュラムコード153 介護予防における理学療法</v>
      </c>
    </row>
    <row r="156" spans="10:13">
      <c r="J156" t="s">
        <v>424</v>
      </c>
      <c r="K156">
        <v>154</v>
      </c>
      <c r="L156" t="s">
        <v>429</v>
      </c>
      <c r="M156" t="str">
        <f t="shared" si="3"/>
        <v>区分13-カリキュラムコード154 地域保健</v>
      </c>
    </row>
    <row r="157" spans="10:13">
      <c r="J157" t="s">
        <v>424</v>
      </c>
      <c r="K157">
        <v>155</v>
      </c>
      <c r="L157" t="s">
        <v>430</v>
      </c>
      <c r="M157" t="str">
        <f t="shared" si="3"/>
        <v>区分13-カリキュラムコード155 産業理学療法における理学療法</v>
      </c>
    </row>
    <row r="158" spans="10:13">
      <c r="J158" t="s">
        <v>424</v>
      </c>
      <c r="K158">
        <v>156</v>
      </c>
      <c r="L158" t="s">
        <v>431</v>
      </c>
      <c r="M158" t="str">
        <f t="shared" si="3"/>
        <v>区分13-カリキュラムコード156 メンタルヘルス</v>
      </c>
    </row>
    <row r="159" spans="10:13">
      <c r="J159" t="s">
        <v>424</v>
      </c>
      <c r="K159">
        <v>157</v>
      </c>
      <c r="L159" t="s">
        <v>432</v>
      </c>
      <c r="M159" t="str">
        <f t="shared" si="3"/>
        <v>区分13-カリキュラムコード157 各ライフステージの人間理解</v>
      </c>
    </row>
    <row r="160" spans="10:13">
      <c r="J160" t="s">
        <v>424</v>
      </c>
      <c r="K160">
        <v>158</v>
      </c>
      <c r="L160" t="s">
        <v>433</v>
      </c>
      <c r="M160" t="str">
        <f t="shared" si="3"/>
        <v>区分13-カリキュラムコード158 臨床実習と教育</v>
      </c>
    </row>
    <row r="161" spans="10:13">
      <c r="J161" t="s">
        <v>424</v>
      </c>
      <c r="K161">
        <v>159</v>
      </c>
      <c r="L161" t="s">
        <v>434</v>
      </c>
      <c r="M161" t="str">
        <f t="shared" si="3"/>
        <v>区分13-カリキュラムコード159 スタッフ教育と教育システム</v>
      </c>
    </row>
    <row r="162" spans="10:13">
      <c r="J162" t="s">
        <v>424</v>
      </c>
      <c r="K162">
        <v>160</v>
      </c>
      <c r="L162" t="s">
        <v>435</v>
      </c>
      <c r="M162" t="str">
        <f t="shared" si="3"/>
        <v>区分13-カリキュラムコード160 コーチング・ファシリテーション</v>
      </c>
    </row>
    <row r="163" spans="10:13">
      <c r="J163" t="s">
        <v>436</v>
      </c>
      <c r="K163">
        <v>161</v>
      </c>
      <c r="L163" t="s">
        <v>437</v>
      </c>
      <c r="M163" t="str">
        <f t="shared" si="3"/>
        <v>区分14-カリキュラムコード161 急性期の理学療法</v>
      </c>
    </row>
    <row r="164" spans="10:13">
      <c r="J164" t="s">
        <v>436</v>
      </c>
      <c r="K164">
        <v>162</v>
      </c>
      <c r="L164" t="s">
        <v>438</v>
      </c>
      <c r="M164" t="str">
        <f t="shared" si="3"/>
        <v>区分14-カリキュラムコード162 周術期の理学療法</v>
      </c>
    </row>
    <row r="165" spans="10:13">
      <c r="J165" t="s">
        <v>436</v>
      </c>
      <c r="K165">
        <v>163</v>
      </c>
      <c r="L165" t="s">
        <v>439</v>
      </c>
      <c r="M165" t="str">
        <f t="shared" si="3"/>
        <v>区分14-カリキュラムコード163 回復期の理学療法</v>
      </c>
    </row>
    <row r="166" spans="10:13">
      <c r="J166" t="s">
        <v>436</v>
      </c>
      <c r="K166">
        <v>164</v>
      </c>
      <c r="L166" t="s">
        <v>440</v>
      </c>
      <c r="M166" t="str">
        <f t="shared" si="3"/>
        <v>区分14-カリキュラムコード164 生活期の理学療法</v>
      </c>
    </row>
    <row r="167" spans="10:13">
      <c r="J167" t="s">
        <v>436</v>
      </c>
      <c r="K167">
        <v>165</v>
      </c>
      <c r="L167" t="s">
        <v>441</v>
      </c>
      <c r="M167" t="str">
        <f t="shared" si="3"/>
        <v>区分14-カリキュラムコード165 地域医療と理学療法</v>
      </c>
    </row>
    <row r="168" spans="10:13">
      <c r="J168" t="s">
        <v>436</v>
      </c>
      <c r="K168">
        <v>166</v>
      </c>
      <c r="L168" t="s">
        <v>442</v>
      </c>
      <c r="M168" t="str">
        <f t="shared" si="3"/>
        <v>区分14-カリキュラムコード166 在宅医療と理学療法</v>
      </c>
    </row>
    <row r="169" spans="10:13">
      <c r="J169" t="s">
        <v>436</v>
      </c>
      <c r="K169">
        <v>167</v>
      </c>
      <c r="L169" t="s">
        <v>443</v>
      </c>
      <c r="M169" t="str">
        <f t="shared" si="3"/>
        <v>区分14-カリキュラムコード167 終末期の理学療法</v>
      </c>
    </row>
    <row r="170" spans="10:13">
      <c r="J170" t="s">
        <v>436</v>
      </c>
      <c r="K170">
        <v>168</v>
      </c>
      <c r="L170" t="s">
        <v>444</v>
      </c>
      <c r="M170" t="str">
        <f t="shared" si="3"/>
        <v>区分14-カリキュラムコード168 緩和ケア</v>
      </c>
    </row>
    <row r="171" spans="10:13">
      <c r="J171" t="s">
        <v>436</v>
      </c>
      <c r="K171">
        <v>169</v>
      </c>
      <c r="L171" t="s">
        <v>445</v>
      </c>
      <c r="M171" t="str">
        <f t="shared" si="3"/>
        <v>区分14-カリキュラムコード169 訪問理学療法</v>
      </c>
    </row>
    <row r="172" spans="10:13">
      <c r="J172" t="s">
        <v>436</v>
      </c>
      <c r="K172">
        <v>170</v>
      </c>
      <c r="L172" t="s">
        <v>446</v>
      </c>
      <c r="M172" t="str">
        <f t="shared" si="3"/>
        <v>区分14-カリキュラムコード170 通所理学療法</v>
      </c>
    </row>
  </sheetData>
  <sheetProtection algorithmName="SHA-512" hashValue="jLaFyqHJ+n0l2+DNx9v9F03zPm4ZGhtJkO85bp2Bcszr4TjREYFJyCzm2OttpGC3YauXLmlMdsHVnEa1tnJPxA==" saltValue="kbYkiEhZJCtJyVsah41WaQ==" spinCount="100000" sheet="1" objects="1" scenarios="1"/>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5DEAF98CF3DEB49911E391E2E26D038" ma:contentTypeVersion="10" ma:contentTypeDescription="新しいドキュメントを作成します。" ma:contentTypeScope="" ma:versionID="b5d7a13835a23084e1f1d8e20a0bb192">
  <xsd:schema xmlns:xsd="http://www.w3.org/2001/XMLSchema" xmlns:xs="http://www.w3.org/2001/XMLSchema" xmlns:p="http://schemas.microsoft.com/office/2006/metadata/properties" xmlns:ns2="59ddbe51-cfbd-47dd-acbc-4b5510474b3e" xmlns:ns3="d0822dfb-7b81-4fb3-80da-5d10678fa39f" targetNamespace="http://schemas.microsoft.com/office/2006/metadata/properties" ma:root="true" ma:fieldsID="b62c2fe2223f1e6ec1a58e3e752f1734" ns2:_="" ns3:_="">
    <xsd:import namespace="59ddbe51-cfbd-47dd-acbc-4b5510474b3e"/>
    <xsd:import namespace="d0822dfb-7b81-4fb3-80da-5d10678fa3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ddbe51-cfbd-47dd-acbc-4b5510474b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822dfb-7b81-4fb3-80da-5d10678fa39f"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0494C-AA40-4D5F-B510-D36191E45578}">
  <ds:schemaRefs>
    <ds:schemaRef ds:uri="http://schemas.microsoft.com/sharepoint/v3/contenttype/forms"/>
  </ds:schemaRefs>
</ds:datastoreItem>
</file>

<file path=customXml/itemProps2.xml><?xml version="1.0" encoding="utf-8"?>
<ds:datastoreItem xmlns:ds="http://schemas.openxmlformats.org/officeDocument/2006/customXml" ds:itemID="{F2CF9560-3D6E-4C62-8D4F-62CBD091B3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ddbe51-cfbd-47dd-acbc-4b5510474b3e"/>
    <ds:schemaRef ds:uri="d0822dfb-7b81-4fb3-80da-5d10678fa3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E66DB1-87ED-4AFE-9BCE-59B79AD6034E}">
  <ds:schemaRefs>
    <ds:schemaRef ds:uri="http://schemas.microsoft.com/office/2006/documentManagement/types"/>
    <ds:schemaRef ds:uri="http://schemas.openxmlformats.org/package/2006/metadata/core-properties"/>
    <ds:schemaRef ds:uri="59ddbe51-cfbd-47dd-acbc-4b5510474b3e"/>
    <ds:schemaRef ds:uri="d0822dfb-7b81-4fb3-80da-5d10678fa39f"/>
    <ds:schemaRef ds:uri="http://schemas.microsoft.com/office/2006/metadata/properties"/>
    <ds:schemaRef ds:uri="http://purl.org/dc/terms/"/>
    <ds:schemaRef ds:uri="http://purl.org/dc/elements/1.1/"/>
    <ds:schemaRef ds:uri="http://purl.org/dc/dcmitype/"/>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共催研修会・講習会</vt:lpstr>
      <vt:lpstr>※編集不可</vt:lpstr>
      <vt:lpstr>共催研修会・講習会!Print_Area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s-toida</dc:creator>
  <cp:keywords/>
  <dc:description/>
  <cp:lastModifiedBy>user3</cp:lastModifiedBy>
  <cp:revision/>
  <dcterms:created xsi:type="dcterms:W3CDTF">2022-03-22T04:47:44Z</dcterms:created>
  <dcterms:modified xsi:type="dcterms:W3CDTF">2024-11-26T07:00:17Z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0x01010005DEAF98CF3DEB49911E391E2E26D038</vt:lpwstr>
  </property>
</Properties>
</file>